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7" documentId="8_{164E8197-6807-4F7E-95D0-A432721375F2}" xr6:coauthVersionLast="47" xr6:coauthVersionMax="47" xr10:uidLastSave="{5A505599-F2A8-48B9-A6B1-91538E5F7B57}"/>
  <bookViews>
    <workbookView xWindow="-110" yWindow="-110" windowWidth="19420" windowHeight="11500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<sst xmlns="http://schemas.openxmlformats.org/spreadsheetml/2006/main" count="106" uniqueCount="31">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</sst>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tabSelected="1" topLeftCell="A7" zoomScale="85" workbookViewId="0">
      <selection activeCell="D24" sqref="D24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0.726562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>
        <v>93200.294297319298</v>
      </c>
      <c r="C13" s="14"/>
      <c r="D13" s="14"/>
      <c r="E13" s="14"/>
      <c r="F13" s="14"/>
      <c r="G13" s="14"/>
      <c r="H13" s="15"/>
      <c r="I13" s="15"/>
      <c r="J13" s="15"/>
    </row>
    <row r="14" spans="1:10" ht="30" customHeight="1" x14ac:dyDescent="0.3">
      <c r="A14" s="12" t="s">
        <v>14</v>
      </c>
      <c r="B14" s="13">
        <v>75641.019346592235</v>
      </c>
      <c r="C14" s="14"/>
      <c r="D14" s="14"/>
      <c r="E14" s="14"/>
      <c r="F14" s="14"/>
      <c r="G14" s="14"/>
      <c r="H14" s="15"/>
      <c r="I14" s="15"/>
      <c r="J14" s="15"/>
    </row>
    <row r="15" spans="1:10" ht="30" customHeight="1" x14ac:dyDescent="0.3">
      <c r="A15" s="12" t="s">
        <v>15</v>
      </c>
      <c r="B15" s="13">
        <v>68987.858472052336</v>
      </c>
      <c r="C15" s="14"/>
      <c r="D15" s="14"/>
      <c r="E15" s="14"/>
      <c r="F15" s="14"/>
      <c r="G15" s="14"/>
      <c r="H15" s="15"/>
      <c r="I15" s="15"/>
      <c r="J15" s="15"/>
    </row>
    <row r="16" spans="1:10" ht="30" customHeight="1" x14ac:dyDescent="0.3">
      <c r="A16" s="12" t="s">
        <v>28</v>
      </c>
      <c r="B16" s="13">
        <v>49864.046207218606</v>
      </c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3">
      <c r="A17" s="12" t="s">
        <v>16</v>
      </c>
      <c r="B17" s="13">
        <v>136211.57522428531</v>
      </c>
      <c r="C17" s="14"/>
      <c r="D17" s="14"/>
      <c r="E17" s="14"/>
      <c r="F17" s="14"/>
      <c r="G17" s="14"/>
      <c r="H17" s="15"/>
      <c r="I17" s="15"/>
      <c r="J17" s="15"/>
    </row>
    <row r="18" spans="1:10" ht="30" customHeight="1" x14ac:dyDescent="0.3">
      <c r="A18" s="12" t="s">
        <v>17</v>
      </c>
      <c r="B18" s="13">
        <v>76095.20645253222</v>
      </c>
      <c r="C18" s="14"/>
      <c r="D18" s="14"/>
      <c r="E18" s="14"/>
      <c r="F18" s="14"/>
      <c r="G18" s="14"/>
      <c r="H18" s="15"/>
      <c r="I18" s="15"/>
      <c r="J18" s="15"/>
    </row>
    <row r="19" spans="1:10" ht="22.5" customHeight="1" x14ac:dyDescent="0.3">
      <c r="A19" s="16" t="s">
        <v>3</v>
      </c>
      <c r="B19" s="17">
        <f t="shared" ref="B19:J19" si="0">SUM(B13:B18)</f>
        <v>500000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5" x14ac:dyDescent="0.3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B13" sqref="B13:J18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2.179687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/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3">
      <c r="A14" s="12" t="s">
        <v>14</v>
      </c>
      <c r="B14" s="13"/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3">
      <c r="A15" s="12" t="s">
        <v>15</v>
      </c>
      <c r="B15" s="13"/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3">
      <c r="A16" s="12" t="s">
        <v>28</v>
      </c>
      <c r="B16" s="13"/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3">
      <c r="A17" s="12" t="s">
        <v>16</v>
      </c>
      <c r="B17" s="13"/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3">
      <c r="A18" s="12" t="s">
        <v>17</v>
      </c>
      <c r="B18" s="13"/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3">
      <c r="A19" s="16" t="s">
        <v>3</v>
      </c>
      <c r="B19" s="17">
        <f t="shared" ref="B19:J19" si="0">SUM(B13:B18)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5" x14ac:dyDescent="0.3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zoomScale="85" workbookViewId="0">
      <selection activeCell="B13" sqref="B13:J18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2.179687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/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3">
      <c r="A14" s="12" t="s">
        <v>14</v>
      </c>
      <c r="B14" s="13"/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3">
      <c r="A15" s="12" t="s">
        <v>15</v>
      </c>
      <c r="B15" s="13"/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3">
      <c r="A16" s="12" t="s">
        <v>28</v>
      </c>
      <c r="B16" s="13"/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3">
      <c r="A17" s="12" t="s">
        <v>16</v>
      </c>
      <c r="B17" s="13"/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3">
      <c r="A18" s="12" t="s">
        <v>17</v>
      </c>
      <c r="B18" s="13"/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3">
      <c r="A19" s="16" t="s">
        <v>3</v>
      </c>
      <c r="B19" s="17">
        <f t="shared" ref="B19:J19" si="0">SUM(B13:B18)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5" x14ac:dyDescent="0.3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B13" sqref="B13:J18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0.726562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/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3">
      <c r="A14" s="12" t="s">
        <v>14</v>
      </c>
      <c r="B14" s="13"/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3">
      <c r="A15" s="12" t="s">
        <v>15</v>
      </c>
      <c r="B15" s="13"/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3">
      <c r="A16" s="12" t="s">
        <v>28</v>
      </c>
      <c r="B16" s="13"/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3">
      <c r="A17" s="12" t="s">
        <v>16</v>
      </c>
      <c r="B17" s="13"/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3">
      <c r="A18" s="12" t="s">
        <v>17</v>
      </c>
      <c r="B18" s="13"/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3">
      <c r="A19" s="16" t="s">
        <v>3</v>
      </c>
      <c r="B19" s="17">
        <f t="shared" ref="B19:J19" si="0">SUM(B13:B18)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5" x14ac:dyDescent="0.3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zoomScale="85" workbookViewId="0">
      <selection activeCell="C13" sqref="C13:C19"/>
    </sheetView>
  </sheetViews>
  <sheetFormatPr baseColWidth="10" defaultColWidth="11.453125" defaultRowHeight="13" x14ac:dyDescent="0.3"/>
  <cols>
    <col min="1" max="1" width="26.81640625" style="3" customWidth="1"/>
    <col min="2" max="2" width="18.1796875" style="3" bestFit="1" customWidth="1"/>
    <col min="3" max="3" width="16.81640625" style="3" customWidth="1"/>
    <col min="4" max="4" width="10.54296875" style="3" customWidth="1"/>
    <col min="5" max="6" width="13.453125" style="3" bestFit="1" customWidth="1"/>
    <col min="7" max="7" width="12.1796875" style="3" bestFit="1" customWidth="1"/>
    <col min="8" max="8" width="16.54296875" style="3" customWidth="1"/>
    <col min="9" max="9" width="12.1796875" style="3" bestFit="1" customWidth="1"/>
    <col min="10" max="11" width="13.453125" style="3" bestFit="1" customWidth="1"/>
    <col min="12" max="13" width="16.26953125" style="3" customWidth="1"/>
    <col min="14" max="14" width="15.1796875" style="3" bestFit="1" customWidth="1"/>
    <col min="15" max="16384" width="11.453125" style="3"/>
  </cols>
  <sheetData>
    <row r="1" spans="1:14" ht="2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3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8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3"/>
    <row r="6" spans="1:14" ht="7.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5" x14ac:dyDescent="0.3">
      <c r="A7" s="29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3.5" customHeight="1" x14ac:dyDescent="0.3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3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4.5" x14ac:dyDescent="0.3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3">
      <c r="A11" s="27" t="s">
        <v>29</v>
      </c>
      <c r="B11" s="33" t="s">
        <v>9</v>
      </c>
      <c r="C11" s="34"/>
      <c r="D11" s="19"/>
      <c r="E11" s="25" t="s">
        <v>10</v>
      </c>
      <c r="F11" s="30" t="s">
        <v>1</v>
      </c>
      <c r="G11" s="30" t="s">
        <v>2</v>
      </c>
      <c r="H11" s="25" t="s">
        <v>18</v>
      </c>
      <c r="I11" s="25" t="s">
        <v>19</v>
      </c>
      <c r="J11" s="25" t="s">
        <v>20</v>
      </c>
      <c r="K11" s="31" t="s">
        <v>11</v>
      </c>
      <c r="L11" s="31" t="s">
        <v>8</v>
      </c>
      <c r="M11" s="31" t="s">
        <v>21</v>
      </c>
      <c r="N11" s="25" t="s">
        <v>7</v>
      </c>
    </row>
    <row r="12" spans="1:14" ht="31" x14ac:dyDescent="0.3">
      <c r="A12" s="28"/>
      <c r="B12" s="20" t="s">
        <v>12</v>
      </c>
      <c r="C12" s="20" t="s">
        <v>24</v>
      </c>
      <c r="D12" s="20" t="s">
        <v>25</v>
      </c>
      <c r="E12" s="26"/>
      <c r="F12" s="30"/>
      <c r="G12" s="30"/>
      <c r="H12" s="26"/>
      <c r="I12" s="26"/>
      <c r="J12" s="26"/>
      <c r="K12" s="32"/>
      <c r="L12" s="32"/>
      <c r="M12" s="32"/>
      <c r="N12" s="26"/>
    </row>
    <row r="13" spans="1:14" ht="30" customHeight="1" x14ac:dyDescent="0.3">
      <c r="A13" s="12" t="s">
        <v>13</v>
      </c>
      <c r="B13" s="13">
        <f>'T1'!B13+'T2'!B13+'T3'!B13+'T4'!B13</f>
        <v>93200.294297319298</v>
      </c>
      <c r="C13" s="13"/>
      <c r="D13" s="13"/>
      <c r="E13" s="13">
        <f>'T1'!C13+'T2'!C13+'T3'!C13+'T4'!C13</f>
        <v>0</v>
      </c>
      <c r="F13" s="13">
        <f>'T1'!D13+'T2'!D13+'T3'!D13+'T4'!D13</f>
        <v>0</v>
      </c>
      <c r="G13" s="13">
        <f>'T1'!E13+'T2'!E13+'T3'!E13+'T4'!E13</f>
        <v>0</v>
      </c>
      <c r="H13" s="13">
        <f>'T1'!F13+'T2'!F13+'T3'!F13+'T4'!F13</f>
        <v>0</v>
      </c>
      <c r="I13" s="13">
        <f>'T1'!G13+'T2'!G13+'T3'!G13+'T4'!G13</f>
        <v>0</v>
      </c>
      <c r="J13" s="13">
        <f>'T1'!H13+'T2'!H13+'T3'!H13+'T4'!H13</f>
        <v>0</v>
      </c>
      <c r="K13" s="13">
        <f>'T1'!I13+'T2'!I13+'T3'!I13+'T4'!I13</f>
        <v>0</v>
      </c>
      <c r="L13" s="13">
        <f>'T1'!J13+'T2'!J13+'T3'!J13+'T4'!J13</f>
        <v>0</v>
      </c>
      <c r="M13" s="13"/>
      <c r="N13" s="17">
        <f t="shared" ref="N13:N18" si="0">SUM(B13:M13)</f>
        <v>93200.294297319298</v>
      </c>
    </row>
    <row r="14" spans="1:14" ht="30" customHeight="1" x14ac:dyDescent="0.3">
      <c r="A14" s="12" t="s">
        <v>14</v>
      </c>
      <c r="B14" s="13">
        <f>'T1'!B14+'T2'!B14+'T3'!B14+'T4'!B14</f>
        <v>75641.019346592235</v>
      </c>
      <c r="C14" s="13"/>
      <c r="D14" s="13"/>
      <c r="E14" s="13">
        <f>'T1'!C14+'T2'!C14+'T3'!C14+'T4'!C14</f>
        <v>0</v>
      </c>
      <c r="F14" s="13">
        <f>'T1'!D14+'T2'!D14+'T3'!D14+'T4'!D14</f>
        <v>0</v>
      </c>
      <c r="G14" s="13">
        <f>'T1'!E14+'T2'!E14+'T3'!E14+'T4'!E14</f>
        <v>0</v>
      </c>
      <c r="H14" s="13">
        <f>'T1'!F14+'T2'!F14+'T3'!F14+'T4'!F14</f>
        <v>0</v>
      </c>
      <c r="I14" s="13">
        <f>'T1'!G14+'T2'!G14+'T3'!G14+'T4'!G14</f>
        <v>0</v>
      </c>
      <c r="J14" s="13">
        <f>'T1'!H14+'T2'!H14+'T3'!H14+'T4'!H14</f>
        <v>0</v>
      </c>
      <c r="K14" s="13">
        <f>'T1'!I14+'T2'!I14+'T3'!I14+'T4'!I14</f>
        <v>0</v>
      </c>
      <c r="L14" s="13">
        <f>'T1'!J14+'T2'!J14+'T3'!J14+'T4'!J14</f>
        <v>0</v>
      </c>
      <c r="M14" s="13"/>
      <c r="N14" s="17">
        <f t="shared" si="0"/>
        <v>75641.019346592235</v>
      </c>
    </row>
    <row r="15" spans="1:14" ht="30" customHeight="1" x14ac:dyDescent="0.3">
      <c r="A15" s="12" t="s">
        <v>15</v>
      </c>
      <c r="B15" s="13">
        <f>'T1'!B15+'T2'!B15+'T3'!B15+'T4'!B15</f>
        <v>68987.858472052336</v>
      </c>
      <c r="C15" s="13"/>
      <c r="D15" s="13"/>
      <c r="E15" s="13">
        <f>'T1'!C15+'T2'!C15+'T3'!C15+'T4'!C15</f>
        <v>0</v>
      </c>
      <c r="F15" s="13">
        <f>'T1'!D15+'T2'!D15+'T3'!D15+'T4'!D15</f>
        <v>0</v>
      </c>
      <c r="G15" s="13">
        <f>'T1'!E15+'T2'!E15+'T3'!E15+'T4'!E15</f>
        <v>0</v>
      </c>
      <c r="H15" s="13">
        <f>'T1'!F15+'T2'!F15+'T3'!F15+'T4'!F15</f>
        <v>0</v>
      </c>
      <c r="I15" s="13">
        <f>'T1'!G15+'T2'!G15+'T3'!G15+'T4'!G15</f>
        <v>0</v>
      </c>
      <c r="J15" s="13">
        <f>'T1'!H15+'T2'!H15+'T3'!H15+'T4'!H15</f>
        <v>0</v>
      </c>
      <c r="K15" s="13">
        <f>'T1'!I15+'T2'!I15+'T3'!I15+'T4'!I15</f>
        <v>0</v>
      </c>
      <c r="L15" s="13">
        <f>'T1'!J15+'T2'!J15+'T3'!J15+'T4'!J15</f>
        <v>0</v>
      </c>
      <c r="M15" s="13"/>
      <c r="N15" s="17">
        <f t="shared" si="0"/>
        <v>68987.858472052336</v>
      </c>
    </row>
    <row r="16" spans="1:14" ht="30" customHeight="1" x14ac:dyDescent="0.3">
      <c r="A16" s="12" t="s">
        <v>28</v>
      </c>
      <c r="B16" s="13">
        <f>'T1'!B16+'T2'!B16+'T3'!B16+'T4'!B16</f>
        <v>49864.046207218606</v>
      </c>
      <c r="C16" s="13"/>
      <c r="D16" s="13"/>
      <c r="E16" s="13">
        <f>'T1'!C16+'T2'!C16+'T3'!C16+'T4'!C16</f>
        <v>0</v>
      </c>
      <c r="F16" s="13">
        <f>'T1'!D16+'T2'!D16+'T3'!D16+'T4'!D16</f>
        <v>0</v>
      </c>
      <c r="G16" s="13">
        <f>'T1'!E16+'T2'!E16+'T3'!E16+'T4'!E16</f>
        <v>0</v>
      </c>
      <c r="H16" s="13">
        <f>'T1'!F16+'T2'!F16+'T3'!F16+'T4'!F16</f>
        <v>0</v>
      </c>
      <c r="I16" s="13">
        <f>'T1'!G16+'T2'!G16+'T3'!G16+'T4'!G16</f>
        <v>0</v>
      </c>
      <c r="J16" s="13">
        <f>'T1'!H16+'T2'!H16+'T3'!H16+'T4'!H16</f>
        <v>0</v>
      </c>
      <c r="K16" s="13">
        <f>'T1'!I16+'T2'!I16+'T3'!I16+'T4'!I16</f>
        <v>0</v>
      </c>
      <c r="L16" s="13">
        <f>'T1'!J16+'T2'!J16+'T3'!J16+'T4'!J16</f>
        <v>0</v>
      </c>
      <c r="M16" s="13"/>
      <c r="N16" s="17">
        <f t="shared" si="0"/>
        <v>49864.046207218606</v>
      </c>
    </row>
    <row r="17" spans="1:14" ht="30" customHeight="1" x14ac:dyDescent="0.3">
      <c r="A17" s="12" t="s">
        <v>16</v>
      </c>
      <c r="B17" s="13">
        <f>'T1'!B17+'T2'!B17+'T3'!B17+'T4'!B17</f>
        <v>136211.57522428531</v>
      </c>
      <c r="C17" s="13"/>
      <c r="D17" s="13"/>
      <c r="E17" s="13">
        <f>'T1'!C17+'T2'!C17+'T3'!C17+'T4'!C17</f>
        <v>0</v>
      </c>
      <c r="F17" s="13">
        <f>'T1'!D17+'T2'!D17+'T3'!D17+'T4'!D17</f>
        <v>0</v>
      </c>
      <c r="G17" s="13">
        <f>'T1'!E17+'T2'!E17+'T3'!E17+'T4'!E17</f>
        <v>0</v>
      </c>
      <c r="H17" s="13">
        <f>'T1'!F17+'T2'!F17+'T3'!F17+'T4'!F17</f>
        <v>0</v>
      </c>
      <c r="I17" s="13">
        <f>'T1'!G17+'T2'!G17+'T3'!G17+'T4'!G17</f>
        <v>0</v>
      </c>
      <c r="J17" s="13">
        <f>'T1'!H17+'T2'!H17+'T3'!H17+'T4'!H17</f>
        <v>0</v>
      </c>
      <c r="K17" s="13">
        <f>'T1'!I17+'T2'!I17+'T3'!I17+'T4'!I17</f>
        <v>0</v>
      </c>
      <c r="L17" s="13">
        <f>'T1'!J17+'T2'!J17+'T3'!J17+'T4'!J17</f>
        <v>0</v>
      </c>
      <c r="M17" s="13"/>
      <c r="N17" s="17">
        <f t="shared" si="0"/>
        <v>136211.57522428531</v>
      </c>
    </row>
    <row r="18" spans="1:14" ht="30" customHeight="1" x14ac:dyDescent="0.3">
      <c r="A18" s="12" t="s">
        <v>17</v>
      </c>
      <c r="B18" s="13">
        <f>'T1'!B18+'T2'!B18+'T3'!B18+'T4'!B18</f>
        <v>76095.20645253222</v>
      </c>
      <c r="C18" s="13"/>
      <c r="D18" s="13"/>
      <c r="E18" s="13">
        <f>'T1'!C18+'T2'!C18+'T3'!C18+'T4'!C18</f>
        <v>0</v>
      </c>
      <c r="F18" s="13">
        <f>'T1'!D18+'T2'!D18+'T3'!D18+'T4'!D18</f>
        <v>0</v>
      </c>
      <c r="G18" s="13">
        <f>'T1'!E18+'T2'!E18+'T3'!E18+'T4'!E18</f>
        <v>0</v>
      </c>
      <c r="H18" s="13">
        <f>'T1'!F18+'T2'!F18+'T3'!F18+'T4'!F18</f>
        <v>0</v>
      </c>
      <c r="I18" s="13">
        <f>'T1'!G18+'T2'!G18+'T3'!G18+'T4'!G18</f>
        <v>0</v>
      </c>
      <c r="J18" s="13">
        <f>'T1'!H18+'T2'!H18+'T3'!H18+'T4'!H18</f>
        <v>0</v>
      </c>
      <c r="K18" s="13">
        <f>'T1'!I18+'T2'!I18+'T3'!I18+'T4'!I18</f>
        <v>0</v>
      </c>
      <c r="L18" s="13">
        <f>'T1'!J18+'T2'!J18+'T3'!J18+'T4'!J18</f>
        <v>0</v>
      </c>
      <c r="M18" s="13"/>
      <c r="N18" s="17">
        <f t="shared" si="0"/>
        <v>76095.20645253222</v>
      </c>
    </row>
    <row r="19" spans="1:14" ht="22.5" customHeight="1" x14ac:dyDescent="0.3">
      <c r="A19" s="16" t="s">
        <v>3</v>
      </c>
      <c r="B19" s="17">
        <f t="shared" ref="B19:N19" si="1">SUM(B13:B18)</f>
        <v>500000</v>
      </c>
      <c r="C19" s="17"/>
      <c r="D19" s="17">
        <f>SUM(D13:D18)</f>
        <v>0</v>
      </c>
      <c r="E19" s="17">
        <f t="shared" si="1"/>
        <v>0</v>
      </c>
      <c r="F19" s="17">
        <f t="shared" si="1"/>
        <v>0</v>
      </c>
      <c r="G19" s="17">
        <f t="shared" si="1"/>
        <v>0</v>
      </c>
      <c r="H19" s="17">
        <f t="shared" si="1"/>
        <v>0</v>
      </c>
      <c r="I19" s="17">
        <f t="shared" si="1"/>
        <v>0</v>
      </c>
      <c r="J19" s="17">
        <f t="shared" si="1"/>
        <v>0</v>
      </c>
      <c r="K19" s="17">
        <f t="shared" si="1"/>
        <v>0</v>
      </c>
      <c r="L19" s="17">
        <f t="shared" si="1"/>
        <v>0</v>
      </c>
      <c r="M19" s="17">
        <f>SUM(M13:M18)</f>
        <v>0</v>
      </c>
      <c r="N19" s="17">
        <f t="shared" si="1"/>
        <v>500000</v>
      </c>
    </row>
    <row r="20" spans="1:14" ht="16" thickBot="1" x14ac:dyDescent="0.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" thickBot="1" x14ac:dyDescent="0.4">
      <c r="A21" s="22" t="s">
        <v>6</v>
      </c>
      <c r="B21" s="23">
        <f>N19</f>
        <v>500000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2025-09-30T14:16:39Z</dcterms:modified>
</cp:coreProperties>
</file>