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1520" windowHeight="6705" tabRatio="354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</sheets>
  <definedNames/>
  <calcPr fullCalcOnLoad="1"/>
</workbook>
</file>

<file path=xl/comments6.xml><?xml version="1.0" encoding="utf-8"?>
<comments xmlns="http://schemas.openxmlformats.org/spreadsheetml/2006/main">
  <authors>
    <author>Bastien GILLARD</author>
  </authors>
  <commentList>
    <comment ref="E14" authorId="0">
      <text>
        <r>
          <rPr>
            <b/>
            <sz val="9"/>
            <rFont val="Tahoma"/>
            <family val="2"/>
          </rPr>
          <t>Bastien GILLARD:</t>
        </r>
        <r>
          <rPr>
            <sz val="9"/>
            <rFont val="Tahoma"/>
            <family val="2"/>
          </rPr>
          <t xml:space="preserve">
Collecté 132,580 T donc 0,020T de régul sur mai</t>
        </r>
      </text>
    </comment>
    <comment ref="G14" authorId="0">
      <text>
        <r>
          <rPr>
            <b/>
            <sz val="9"/>
            <rFont val="Tahoma"/>
            <family val="2"/>
          </rPr>
          <t>Bastien GILLARD:</t>
        </r>
        <r>
          <rPr>
            <sz val="9"/>
            <rFont val="Tahoma"/>
            <family val="2"/>
          </rPr>
          <t xml:space="preserve">
Collecté 134,700T mais déduction de 0,020T de régul de mars</t>
        </r>
      </text>
    </comment>
  </commentList>
</comments>
</file>

<file path=xl/comments7.xml><?xml version="1.0" encoding="utf-8"?>
<comments xmlns="http://schemas.openxmlformats.org/spreadsheetml/2006/main">
  <authors>
    <author>Bastien GILLARD</author>
  </authors>
  <commentList>
    <comment ref="C8" authorId="0">
      <text>
        <r>
          <rPr>
            <b/>
            <sz val="9"/>
            <rFont val="Tahoma"/>
            <family val="2"/>
          </rPr>
          <t>Bastien GILLARD:</t>
        </r>
        <r>
          <rPr>
            <sz val="9"/>
            <rFont val="Tahoma"/>
            <family val="2"/>
          </rPr>
          <t xml:space="preserve">
2,480T ont été déclarées en juin auprès de Paprec</t>
        </r>
      </text>
    </comment>
    <comment ref="G14" authorId="0">
      <text>
        <r>
          <rPr>
            <b/>
            <sz val="9"/>
            <rFont val="Tahoma"/>
            <family val="2"/>
          </rPr>
          <t>Bastien GILLARD:</t>
        </r>
        <r>
          <rPr>
            <sz val="9"/>
            <rFont val="Tahoma"/>
            <family val="2"/>
          </rPr>
          <t xml:space="preserve">
-3,200T régularisées en août chez paprec</t>
        </r>
      </text>
    </comment>
    <comment ref="H14" authorId="0">
      <text>
        <r>
          <rPr>
            <b/>
            <sz val="9"/>
            <rFont val="Tahoma"/>
            <family val="2"/>
          </rPr>
          <t>Bastien GILLARD:</t>
        </r>
        <r>
          <rPr>
            <sz val="9"/>
            <rFont val="Tahoma"/>
            <family val="2"/>
          </rPr>
          <t xml:space="preserve">
dont 4,220T régularisées en août chez Paprec</t>
        </r>
      </text>
    </comment>
    <comment ref="H8" authorId="0">
      <text>
        <r>
          <rPr>
            <b/>
            <sz val="9"/>
            <rFont val="Tahoma"/>
            <family val="2"/>
          </rPr>
          <t>Bastien GILLARD:</t>
        </r>
        <r>
          <rPr>
            <sz val="9"/>
            <rFont val="Tahoma"/>
            <family val="2"/>
          </rPr>
          <t xml:space="preserve">
dont 6,480T régularisées en septembre chez paprec</t>
        </r>
      </text>
    </comment>
    <comment ref="I8" authorId="0">
      <text>
        <r>
          <rPr>
            <b/>
            <sz val="9"/>
            <rFont val="Tahoma"/>
            <family val="2"/>
          </rPr>
          <t>Bastien GILLARD:</t>
        </r>
        <r>
          <rPr>
            <sz val="9"/>
            <rFont val="Tahoma"/>
            <family val="2"/>
          </rPr>
          <t xml:space="preserve">
dont 3,560T régularisées en novembre chez Paprec</t>
        </r>
      </text>
    </comment>
  </commentList>
</comments>
</file>

<file path=xl/sharedStrings.xml><?xml version="1.0" encoding="utf-8"?>
<sst xmlns="http://schemas.openxmlformats.org/spreadsheetml/2006/main" count="524" uniqueCount="63">
  <si>
    <t>TOTAL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</si>
  <si>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</si>
  <si>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</si>
  <si>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</si>
  <si>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</si>
  <si>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</si>
  <si>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</si>
  <si>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</si>
  <si>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</si>
  <si>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</si>
  <si>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</si>
  <si>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</si>
  <si>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</si>
  <si>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CC Roi Morvan</t>
  </si>
  <si>
    <t>Total</t>
  </si>
  <si>
    <t>CC VOL</t>
  </si>
  <si>
    <t>CC St Jean Brévelay</t>
  </si>
  <si>
    <t>Moréac</t>
  </si>
  <si>
    <t>CC Ploërmel</t>
  </si>
  <si>
    <t>SITTOM-MI  -  Etat des tonnages d'emballages collectés 2009</t>
  </si>
  <si>
    <t>CC Pontivy</t>
  </si>
  <si>
    <t>CC Baud</t>
  </si>
  <si>
    <t>CC Locminé</t>
  </si>
  <si>
    <t>CC Josselin</t>
  </si>
  <si>
    <t>Taux de refus</t>
  </si>
  <si>
    <t>Taux de refus sac</t>
  </si>
  <si>
    <t>Taux de refus vrac</t>
  </si>
  <si>
    <t>SITTOM-MI  -  Etat des tonnages d'emballages collectés 2010</t>
  </si>
  <si>
    <t>SITTOM-MI  -  Etat des tonnages d'emballages collectés 2011</t>
  </si>
  <si>
    <t>SITTOM-MI  -  Etat des tonnages d'emballages collectés 2012</t>
  </si>
  <si>
    <t>SITTOM-MI  -  Etat des tonnages d'emballages collectés 2013</t>
  </si>
  <si>
    <t>SITTOM-MI  -  Etat des tonnages d'emballages collectés 2014</t>
  </si>
  <si>
    <t>Taux de refus facturation</t>
  </si>
  <si>
    <t>Taux de refus sac facturation</t>
  </si>
  <si>
    <t>Taux de refus vrac facturation</t>
  </si>
  <si>
    <t>Taux de refus bac facturation</t>
  </si>
  <si>
    <t>SITTOM-MI  -  Etat des tonnages d'emballages collectés 2015</t>
  </si>
  <si>
    <t>SITTOM-MI  -  Etat des tonnages d'emballages collectés 2016</t>
  </si>
  <si>
    <t>SITTOM-MI  -  Etat des tonnages d'emballages collectés 2017</t>
  </si>
  <si>
    <t>Ploërmel Com</t>
  </si>
  <si>
    <t>Oust Brocéliande Com</t>
  </si>
  <si>
    <t>Centre Morbihan Com</t>
  </si>
  <si>
    <t>Pontivy Com</t>
  </si>
  <si>
    <t>Roi Morvan Com</t>
  </si>
  <si>
    <t>SITTOM-MI  -  Etat des tonnages d'emballages collectés 2018</t>
  </si>
  <si>
    <t>Oust Brocéliande Com Malestroit</t>
  </si>
  <si>
    <t>Oust Brocéliande Com La Gacilly</t>
  </si>
  <si>
    <t>SITTOM-MI  -  Etat des tonnages d'emballages collectés 2019</t>
  </si>
  <si>
    <t>Sac</t>
  </si>
  <si>
    <t>Vrac</t>
  </si>
  <si>
    <t>Malestroit</t>
  </si>
  <si>
    <t>La Gacilly</t>
  </si>
  <si>
    <t>SITTOM-MI  -  Etat des tonnages d'emballages collectés 2020</t>
  </si>
  <si>
    <t>SITTOM-MI  -  Etat des tonnages d'emballages collectés 2021</t>
  </si>
  <si>
    <t>Régul 2020</t>
  </si>
  <si>
    <t>SITTOM-MI  -  Etat des tonnages d'emballages collectés 2022</t>
  </si>
  <si>
    <t>Tonnage de refus facturé</t>
  </si>
  <si>
    <t>Baud Com</t>
  </si>
  <si>
    <t>SITTOM-MI  -  Etat des tonnages d'emballages collectés 2024</t>
  </si>
  <si>
    <t>SITTOM-MI  -  Etat des tonnages d'emballages collectés 2023</t>
  </si>
  <si>
    <t>Régul refus T4 2022</t>
  </si>
  <si>
    <t>Régul refus T1 et T2 2023</t>
  </si>
  <si>
    <t>Régul refus T3 et T4 2023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</si>
</sst>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"/>
    <numFmt numFmtId="175" formatCode="_-* #,##0.000\ _F_-;\-* #,##0.000\ _F_-;_-* &quot;-&quot;??\ _F_-;_-@_-"/>
    <numFmt numFmtId="176" formatCode="_-* #,##0.0000\ _F_-;\-* #,##0.0000\ _F_-;_-* &quot;-&quot;??\ _F_-;_-@_-"/>
    <numFmt numFmtId="177" formatCode="#,##0.0\ &quot;F&quot;;[Red]\-#,##0.0\ &quot;F&quot;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_-* #,##0.00000\ _F_-;\-* #,##0.00000\ _F_-;_-* &quot;-&quot;??\ _F_-;_-@_-"/>
    <numFmt numFmtId="185" formatCode="_-* #,##0.0\ _F_-;\-* #,##0.0\ _F_-;_-* &quot;-&quot;??\ _F_-;_-@_-"/>
    <numFmt numFmtId="186" formatCode="_-* #,##0\ _F_-;\-* #,##0\ _F_-;_-* &quot;-&quot;??\ _F_-;_-@_-"/>
    <numFmt numFmtId="187" formatCode="mmmm\-yy"/>
    <numFmt numFmtId="188" formatCode="_-* #,##0.000\ &quot;F&quot;_-;\-* #,##0.000\ &quot;F&quot;_-;_-* &quot;-&quot;??\ &quot;F&quot;_-;_-@_-"/>
    <numFmt numFmtId="189" formatCode="_-* #,##0.0\ &quot;F&quot;_-;\-* #,##0.0\ &quot;F&quot;_-;_-* &quot;-&quot;??\ &quot;F&quot;_-;_-@_-"/>
    <numFmt numFmtId="190" formatCode="_-* #,##0\ &quot;F&quot;_-;\-* #,##0\ &quot;F&quot;_-;_-* &quot;-&quot;??\ &quot;F&quot;_-;_-@_-"/>
    <numFmt numFmtId="191" formatCode="0.000"/>
    <numFmt numFmtId="192" formatCode="_-* #,##0.0\ _F_-;\-* #,##0.0\ _F_-;_-* &quot;-&quot;\ _F_-;_-@_-"/>
    <numFmt numFmtId="193" formatCode="_-* #,##0.00\ _F_-;\-* #,##0.00\ _F_-;_-* &quot;-&quot;\ _F_-;_-@_-"/>
    <numFmt numFmtId="194" formatCode="_-* #,##0.000\ _F_-;\-* #,##0.000\ _F_-;_-* &quot;-&quot;\ _F_-;_-@_-"/>
    <numFmt numFmtId="195" formatCode="_-* #,##0.0000\ _F_-;\-* #,##0.0000\ _F_-;_-* &quot;-&quot;\ _F_-;_-@_-"/>
    <numFmt numFmtId="196" formatCode="_-* #,##0.000\ _F_-;\-* #,##0.000\ _F_-;_-* &quot;-&quot;???\ _F_-;_-@_-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i/>
      <sz val="14"/>
      <color indexed="14"/>
      <name val="Elephant"/>
      <family val="1"/>
    </font>
    <font>
      <sz val="10"/>
      <color indexed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i/>
      <sz val="16"/>
      <color indexed="14"/>
      <name val="Gill Sans MT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14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b/>
      <sz val="10"/>
      <color indexed="10"/>
      <name val="Calibri"/>
      <family val="2"/>
    </font>
    <font>
      <b/>
      <i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4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0" xfId="0" applyFont="1" applyAlignment="1">
      <alignment vertical="center"/>
    </xf>
    <xf numFmtId="173" fontId="9" fillId="0" borderId="11" xfId="0" applyNumberFormat="1" applyFont="1" applyBorder="1" applyAlignment="1">
      <alignment vertical="center"/>
    </xf>
    <xf numFmtId="173" fontId="4" fillId="0" borderId="12" xfId="0" applyNumberFormat="1" applyFont="1" applyBorder="1" applyAlignment="1">
      <alignment/>
    </xf>
    <xf numFmtId="0" fontId="10" fillId="0" borderId="13" xfId="0" applyFont="1" applyBorder="1" applyAlignment="1">
      <alignment vertical="center"/>
    </xf>
    <xf numFmtId="173" fontId="12" fillId="0" borderId="11" xfId="0" applyNumberFormat="1" applyFont="1" applyBorder="1" applyAlignment="1">
      <alignment vertical="center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3" fillId="0" borderId="14" xfId="0" applyFont="1" applyBorder="1" applyAlignment="1">
      <alignment/>
    </xf>
    <xf numFmtId="173" fontId="1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3" fontId="13" fillId="0" borderId="16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0" fillId="0" borderId="21" xfId="0" applyFont="1" applyBorder="1" applyAlignment="1">
      <alignment vertical="center"/>
    </xf>
    <xf numFmtId="0" fontId="11" fillId="0" borderId="19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4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 vertical="center"/>
    </xf>
    <xf numFmtId="173" fontId="36" fillId="0" borderId="0" xfId="0" applyNumberFormat="1" applyFont="1" applyAlignment="1">
      <alignment/>
    </xf>
    <xf numFmtId="0" fontId="34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9" fillId="0" borderId="15" xfId="0" applyFont="1" applyBorder="1" applyAlignment="1">
      <alignment/>
    </xf>
    <xf numFmtId="0" fontId="39" fillId="0" borderId="18" xfId="0" applyFont="1" applyBorder="1" applyAlignment="1">
      <alignment/>
    </xf>
    <xf numFmtId="173" fontId="34" fillId="0" borderId="12" xfId="0" applyNumberFormat="1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20" xfId="0" applyFont="1" applyBorder="1" applyAlignment="1">
      <alignment/>
    </xf>
    <xf numFmtId="173" fontId="37" fillId="0" borderId="16" xfId="0" applyNumberFormat="1" applyFont="1" applyBorder="1" applyAlignment="1">
      <alignment/>
    </xf>
    <xf numFmtId="0" fontId="38" fillId="0" borderId="13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173" fontId="38" fillId="0" borderId="11" xfId="0" applyNumberFormat="1" applyFont="1" applyBorder="1" applyAlignment="1">
      <alignment vertical="center"/>
    </xf>
    <xf numFmtId="173" fontId="40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59" fillId="0" borderId="11" xfId="0" applyFont="1" applyBorder="1" applyAlignment="1">
      <alignment horizontal="center"/>
    </xf>
    <xf numFmtId="173" fontId="36" fillId="0" borderId="22" xfId="0" applyNumberFormat="1" applyFont="1" applyBorder="1" applyAlignment="1">
      <alignment horizontal="center" wrapText="1"/>
    </xf>
    <xf numFmtId="173" fontId="36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/>
    </xf>
    <xf numFmtId="173" fontId="4" fillId="0" borderId="22" xfId="0" applyNumberFormat="1" applyFont="1" applyBorder="1" applyAlignment="1">
      <alignment horizontal="center" wrapText="1"/>
    </xf>
    <xf numFmtId="173" fontId="4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175" fontId="37" fillId="0" borderId="10" xfId="0" applyNumberFormat="1" applyFont="1" applyBorder="1" applyAlignment="1">
      <alignment/>
    </xf>
    <xf numFmtId="175" fontId="37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PageLayoutView="0" workbookViewId="0" topLeftCell="A1">
      <selection activeCell="F33" sqref="F33"/>
    </sheetView>
  </sheetViews>
  <sheetFormatPr defaultColWidth="11.421875" defaultRowHeight="12.75"/>
  <cols>
    <col min="1" max="1" width="19.28125" style="26" bestFit="1" customWidth="1"/>
    <col min="2" max="2" width="8.7109375" style="26" bestFit="1" customWidth="1"/>
    <col min="3" max="4" width="9.140625" style="26" customWidth="1"/>
    <col min="5" max="5" width="11.00390625" style="26" customWidth="1"/>
    <col min="6" max="14" width="9.140625" style="26" customWidth="1"/>
    <col min="15" max="15" width="10.28125" style="28" customWidth="1"/>
    <col min="16" max="16384" width="11.421875" style="26" customWidth="1"/>
  </cols>
  <sheetData>
    <row r="1" spans="1:15" ht="21">
      <c r="A1" s="47" t="s">
        <v>58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2" ht="12.75">
      <c r="A2" s="27"/>
      <c r="B2" s="27"/>
    </row>
    <row r="4" spans="3:15" s="29" customFormat="1" ht="12.75">
      <c r="C4" s="33" t="s">
        <v>1</v>
      </c>
      <c r="D4" s="33" t="s">
        <v>2</v>
      </c>
      <c r="E4" s="33" t="s">
        <v>3</v>
      </c>
      <c r="F4" s="33" t="s">
        <v>4</v>
      </c>
      <c r="G4" s="33" t="s">
        <v>5</v>
      </c>
      <c r="H4" s="33" t="s">
        <v>6</v>
      </c>
      <c r="I4" s="33" t="s">
        <v>7</v>
      </c>
      <c r="J4" s="33" t="s">
        <v>8</v>
      </c>
      <c r="K4" s="33" t="s">
        <v>9</v>
      </c>
      <c r="L4" s="33" t="s">
        <v>10</v>
      </c>
      <c r="M4" s="33" t="s">
        <v>11</v>
      </c>
      <c r="N4" s="33" t="s">
        <v>12</v>
      </c>
      <c r="O4" s="34" t="s">
        <v>14</v>
      </c>
    </row>
    <row r="5" spans="1:15" ht="12.75">
      <c r="A5" s="35" t="s">
        <v>39</v>
      </c>
      <c r="B5" s="36"/>
      <c r="C5" s="37">
        <v>178.22</v>
      </c>
      <c r="D5" s="37">
        <v>156.78</v>
      </c>
      <c r="E5" s="37">
        <v>159</v>
      </c>
      <c r="F5" s="37"/>
      <c r="G5" s="37"/>
      <c r="H5" s="37"/>
      <c r="I5" s="37"/>
      <c r="J5" s="37"/>
      <c r="K5" s="37"/>
      <c r="L5" s="37"/>
      <c r="M5" s="37"/>
      <c r="N5" s="37"/>
      <c r="O5" s="37">
        <f aca="true" t="shared" si="0" ref="O5:O17">SUM(C5:N5)</f>
        <v>494</v>
      </c>
    </row>
    <row r="6" spans="1:15" s="30" customFormat="1" ht="12.75">
      <c r="A6" s="38" t="s">
        <v>56</v>
      </c>
      <c r="B6" s="39"/>
      <c r="C6" s="54">
        <v>44.558</v>
      </c>
      <c r="D6" s="54">
        <v>40.762</v>
      </c>
      <c r="E6" s="54">
        <v>-22.288</v>
      </c>
      <c r="F6" s="54"/>
      <c r="G6" s="54"/>
      <c r="H6" s="54"/>
      <c r="I6" s="54"/>
      <c r="J6" s="54"/>
      <c r="K6" s="54"/>
      <c r="L6" s="54"/>
      <c r="M6" s="54"/>
      <c r="N6" s="54"/>
      <c r="O6" s="54">
        <f t="shared" si="0"/>
        <v>63.032</v>
      </c>
    </row>
    <row r="7" spans="1:15" ht="12.75">
      <c r="A7" s="35" t="s">
        <v>40</v>
      </c>
      <c r="B7" s="36"/>
      <c r="C7" s="37">
        <v>130.68</v>
      </c>
      <c r="D7" s="37">
        <v>102.84</v>
      </c>
      <c r="E7" s="37">
        <v>110</v>
      </c>
      <c r="F7" s="37"/>
      <c r="G7" s="37"/>
      <c r="H7" s="37"/>
      <c r="I7" s="37"/>
      <c r="J7" s="37"/>
      <c r="K7" s="37"/>
      <c r="L7" s="37"/>
      <c r="M7" s="37"/>
      <c r="N7" s="37"/>
      <c r="O7" s="37">
        <f t="shared" si="0"/>
        <v>343.52</v>
      </c>
    </row>
    <row r="8" spans="1:15" s="30" customFormat="1" ht="12.75">
      <c r="A8" s="38" t="s">
        <v>56</v>
      </c>
      <c r="B8" s="40"/>
      <c r="C8" s="55">
        <v>32.672</v>
      </c>
      <c r="D8" s="55">
        <v>26.738</v>
      </c>
      <c r="E8" s="55">
        <v>3.298</v>
      </c>
      <c r="F8" s="55"/>
      <c r="G8" s="55"/>
      <c r="H8" s="55"/>
      <c r="I8" s="55"/>
      <c r="J8" s="55"/>
      <c r="K8" s="55"/>
      <c r="L8" s="55"/>
      <c r="M8" s="55"/>
      <c r="N8" s="55"/>
      <c r="O8" s="54">
        <f t="shared" si="0"/>
        <v>62.708</v>
      </c>
    </row>
    <row r="9" spans="1:15" ht="12.75">
      <c r="A9" s="35" t="s">
        <v>41</v>
      </c>
      <c r="B9" s="36"/>
      <c r="C9" s="37">
        <v>113.88</v>
      </c>
      <c r="D9" s="37">
        <v>105.06</v>
      </c>
      <c r="E9" s="37">
        <v>111.24</v>
      </c>
      <c r="F9" s="37"/>
      <c r="G9" s="37"/>
      <c r="H9" s="37"/>
      <c r="I9" s="37"/>
      <c r="J9" s="37"/>
      <c r="K9" s="37"/>
      <c r="L9" s="37"/>
      <c r="M9" s="37"/>
      <c r="N9" s="37"/>
      <c r="O9" s="37">
        <f t="shared" si="0"/>
        <v>330.18</v>
      </c>
    </row>
    <row r="10" spans="1:15" s="30" customFormat="1" ht="12.75">
      <c r="A10" s="38" t="s">
        <v>56</v>
      </c>
      <c r="B10" s="40"/>
      <c r="C10" s="55">
        <v>31.887</v>
      </c>
      <c r="D10" s="55">
        <v>29.416</v>
      </c>
      <c r="E10" s="55">
        <v>49.437</v>
      </c>
      <c r="F10" s="55"/>
      <c r="G10" s="55"/>
      <c r="H10" s="55"/>
      <c r="I10" s="55"/>
      <c r="J10" s="55"/>
      <c r="K10" s="55"/>
      <c r="L10" s="55"/>
      <c r="M10" s="55"/>
      <c r="N10" s="55"/>
      <c r="O10" s="41">
        <f t="shared" si="0"/>
        <v>110.74</v>
      </c>
    </row>
    <row r="11" spans="1:15" ht="12.75">
      <c r="A11" s="35" t="s">
        <v>57</v>
      </c>
      <c r="B11" s="36"/>
      <c r="C11" s="37">
        <v>89.27</v>
      </c>
      <c r="D11" s="37">
        <v>72.56</v>
      </c>
      <c r="E11" s="37">
        <v>82.22</v>
      </c>
      <c r="F11" s="37"/>
      <c r="G11" s="37"/>
      <c r="H11" s="37"/>
      <c r="I11" s="37"/>
      <c r="J11" s="37"/>
      <c r="K11" s="37"/>
      <c r="L11" s="37"/>
      <c r="M11" s="37"/>
      <c r="N11" s="37"/>
      <c r="O11" s="37">
        <f t="shared" si="0"/>
        <v>244.04999999999998</v>
      </c>
    </row>
    <row r="12" spans="1:15" s="30" customFormat="1" ht="12.75">
      <c r="A12" s="38" t="s">
        <v>56</v>
      </c>
      <c r="B12" s="40"/>
      <c r="C12" s="55">
        <v>24.996</v>
      </c>
      <c r="D12" s="55">
        <v>20.316</v>
      </c>
      <c r="E12" s="55">
        <v>28.01</v>
      </c>
      <c r="F12" s="55"/>
      <c r="G12" s="55"/>
      <c r="H12" s="55"/>
      <c r="I12" s="55"/>
      <c r="J12" s="55"/>
      <c r="K12" s="55"/>
      <c r="L12" s="55"/>
      <c r="M12" s="55"/>
      <c r="N12" s="55"/>
      <c r="O12" s="55">
        <f t="shared" si="0"/>
        <v>73.322</v>
      </c>
    </row>
    <row r="13" spans="1:15" ht="12.75">
      <c r="A13" s="35" t="s">
        <v>42</v>
      </c>
      <c r="B13" s="36"/>
      <c r="C13" s="37">
        <v>241.3</v>
      </c>
      <c r="D13" s="37">
        <v>192.64</v>
      </c>
      <c r="E13" s="37">
        <v>199.86</v>
      </c>
      <c r="F13" s="37"/>
      <c r="G13" s="37"/>
      <c r="H13" s="37"/>
      <c r="I13" s="37"/>
      <c r="J13" s="37"/>
      <c r="K13" s="37"/>
      <c r="L13" s="37"/>
      <c r="M13" s="37"/>
      <c r="N13" s="37"/>
      <c r="O13" s="37">
        <f t="shared" si="0"/>
        <v>633.8</v>
      </c>
    </row>
    <row r="14" spans="1:15" s="30" customFormat="1" ht="12.75">
      <c r="A14" s="38" t="s">
        <v>56</v>
      </c>
      <c r="B14" s="39"/>
      <c r="C14" s="54">
        <v>67.566</v>
      </c>
      <c r="D14" s="54">
        <v>53.938</v>
      </c>
      <c r="E14" s="54">
        <v>118.915</v>
      </c>
      <c r="F14" s="54"/>
      <c r="G14" s="54"/>
      <c r="H14" s="54"/>
      <c r="I14" s="54"/>
      <c r="J14" s="54"/>
      <c r="K14" s="54"/>
      <c r="L14" s="54"/>
      <c r="M14" s="54"/>
      <c r="N14" s="54"/>
      <c r="O14" s="54">
        <f t="shared" si="0"/>
        <v>240.419</v>
      </c>
    </row>
    <row r="15" spans="1:15" ht="12.75">
      <c r="A15" s="35" t="s">
        <v>43</v>
      </c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>
        <f t="shared" si="0"/>
        <v>0</v>
      </c>
    </row>
    <row r="16" spans="1:15" s="30" customFormat="1" ht="12.75">
      <c r="A16" s="38" t="s">
        <v>56</v>
      </c>
      <c r="B16" s="40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>
        <f t="shared" si="0"/>
        <v>0</v>
      </c>
    </row>
    <row r="17" spans="1:15" s="31" customFormat="1" ht="19.5" customHeight="1">
      <c r="A17" s="42" t="s">
        <v>0</v>
      </c>
      <c r="B17" s="43"/>
      <c r="C17" s="44">
        <f aca="true" t="shared" si="1" ref="C17:N17">SUM(C5,C7:C7,C9,C11,C13:C13,C15)</f>
        <v>753.3499999999999</v>
      </c>
      <c r="D17" s="44">
        <f t="shared" si="1"/>
        <v>629.88</v>
      </c>
      <c r="E17" s="44">
        <f t="shared" si="1"/>
        <v>662.32</v>
      </c>
      <c r="F17" s="44">
        <f t="shared" si="1"/>
        <v>0</v>
      </c>
      <c r="G17" s="44">
        <f t="shared" si="1"/>
        <v>0</v>
      </c>
      <c r="H17" s="44">
        <f t="shared" si="1"/>
        <v>0</v>
      </c>
      <c r="I17" s="44">
        <f t="shared" si="1"/>
        <v>0</v>
      </c>
      <c r="J17" s="44">
        <f t="shared" si="1"/>
        <v>0</v>
      </c>
      <c r="K17" s="44">
        <f t="shared" si="1"/>
        <v>0</v>
      </c>
      <c r="L17" s="44">
        <f t="shared" si="1"/>
        <v>0</v>
      </c>
      <c r="M17" s="44">
        <f t="shared" si="1"/>
        <v>0</v>
      </c>
      <c r="N17" s="44">
        <f t="shared" si="1"/>
        <v>0</v>
      </c>
      <c r="O17" s="45">
        <f t="shared" si="0"/>
        <v>2045.5500000000002</v>
      </c>
    </row>
    <row r="18" spans="3:15" ht="12.75">
      <c r="C18" s="48"/>
      <c r="D18" s="32"/>
      <c r="E18" s="48" t="s">
        <v>62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3:15" ht="12.75">
      <c r="C19" s="49"/>
      <c r="D19" s="32"/>
      <c r="E19" s="49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3:15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3:15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3:15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3:15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3:15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3:15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3:15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3:15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3:15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3:15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3:15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3:15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3:15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3:15" ht="12.75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3:15" ht="12.75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3:15" ht="12.75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3:15" ht="12.75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3:15" ht="12.75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3:15" ht="12.75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3:15" ht="12.75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3:15" ht="12.7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3:15" ht="12.7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3:15" ht="12.7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3:15" ht="12.7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3:15" ht="12.7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3:15" ht="12.75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3:1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3:15" ht="12.7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3:15" ht="12.7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3:15" ht="12.75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3:15" ht="12.75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3:15" ht="12.7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3:15" ht="12.7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3:15" ht="12.75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3:15" ht="12.75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3:15" ht="12.75"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</sheetData>
  <sheetProtection/>
  <mergeCells count="3">
    <mergeCell ref="A1:O1"/>
    <mergeCell ref="C18:C19"/>
    <mergeCell ref="E18:E19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PageLayoutView="0" workbookViewId="0" topLeftCell="A1">
      <selection activeCell="M25" sqref="M25"/>
    </sheetView>
  </sheetViews>
  <sheetFormatPr defaultColWidth="11.421875" defaultRowHeight="12.75"/>
  <cols>
    <col min="1" max="1" width="22.8515625" style="0" bestFit="1" customWidth="1"/>
    <col min="2" max="13" width="9.140625" style="0" customWidth="1"/>
    <col min="14" max="14" width="10.28125" style="1" bestFit="1" customWidth="1"/>
  </cols>
  <sheetData>
    <row r="1" spans="1:14" ht="24.75">
      <c r="A1" s="50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5" customFormat="1" ht="12.75">
      <c r="A2" s="6"/>
      <c r="N2" s="1"/>
    </row>
    <row r="3" spans="1:14" s="5" customFormat="1" ht="12.75">
      <c r="A3" s="6"/>
      <c r="N3" s="1"/>
    </row>
    <row r="5" spans="2:14" s="4" customFormat="1" ht="12.75"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8" t="s">
        <v>14</v>
      </c>
    </row>
    <row r="6" spans="1:14" ht="12.75">
      <c r="A6" s="15" t="s">
        <v>18</v>
      </c>
      <c r="B6" s="11">
        <v>65.7</v>
      </c>
      <c r="C6" s="11">
        <v>61.28</v>
      </c>
      <c r="D6" s="11">
        <v>68.86</v>
      </c>
      <c r="E6" s="11">
        <v>71.22</v>
      </c>
      <c r="F6" s="11">
        <v>64.3</v>
      </c>
      <c r="G6" s="11">
        <v>70.04</v>
      </c>
      <c r="H6" s="11">
        <v>70.8</v>
      </c>
      <c r="I6" s="11">
        <v>67.56</v>
      </c>
      <c r="J6" s="11">
        <v>78.02</v>
      </c>
      <c r="K6" s="11">
        <v>71.3</v>
      </c>
      <c r="L6" s="11">
        <v>67.56</v>
      </c>
      <c r="M6" s="11">
        <v>81.96</v>
      </c>
      <c r="N6" s="11">
        <f>SUM(B6:M6)</f>
        <v>838.5999999999999</v>
      </c>
    </row>
    <row r="7" spans="1:14" s="18" customFormat="1" ht="12.75">
      <c r="A7" s="16" t="s">
        <v>32</v>
      </c>
      <c r="B7" s="17">
        <v>8.97</v>
      </c>
      <c r="C7" s="17">
        <v>8.79</v>
      </c>
      <c r="D7" s="17">
        <v>11.57</v>
      </c>
      <c r="E7" s="17">
        <v>11.84</v>
      </c>
      <c r="F7" s="17">
        <v>11.73</v>
      </c>
      <c r="G7" s="17">
        <v>10.85</v>
      </c>
      <c r="H7" s="17">
        <v>9.65</v>
      </c>
      <c r="I7" s="17">
        <v>9.32</v>
      </c>
      <c r="J7" s="17">
        <v>8.35</v>
      </c>
      <c r="K7" s="17">
        <v>9.9</v>
      </c>
      <c r="L7" s="17">
        <v>8.98</v>
      </c>
      <c r="M7" s="17">
        <v>8.16</v>
      </c>
      <c r="N7" s="17">
        <f>AVERAGE(B7:M7)</f>
        <v>9.8425</v>
      </c>
    </row>
    <row r="8" spans="1:14" ht="12.75">
      <c r="A8" s="15" t="s">
        <v>23</v>
      </c>
      <c r="B8" s="11">
        <v>48.56</v>
      </c>
      <c r="C8" s="11">
        <v>36.62</v>
      </c>
      <c r="D8" s="11">
        <v>40.3</v>
      </c>
      <c r="E8" s="11">
        <v>43.5</v>
      </c>
      <c r="F8" s="11">
        <v>41.42</v>
      </c>
      <c r="G8" s="11">
        <v>46.94</v>
      </c>
      <c r="H8" s="11">
        <v>51.22</v>
      </c>
      <c r="I8" s="11">
        <v>42.84</v>
      </c>
      <c r="J8" s="11">
        <v>43.04</v>
      </c>
      <c r="K8" s="11">
        <v>45.6</v>
      </c>
      <c r="L8" s="11">
        <v>42.84</v>
      </c>
      <c r="M8" s="11">
        <v>50.28</v>
      </c>
      <c r="N8" s="11">
        <f>SUM(B8:M8)</f>
        <v>533.1600000000001</v>
      </c>
    </row>
    <row r="9" spans="1:14" s="18" customFormat="1" ht="12.75">
      <c r="A9" s="16" t="s">
        <v>32</v>
      </c>
      <c r="B9" s="17">
        <v>8.33</v>
      </c>
      <c r="C9" s="17">
        <v>9.33</v>
      </c>
      <c r="D9" s="17">
        <v>9.81</v>
      </c>
      <c r="E9" s="17">
        <v>8.16</v>
      </c>
      <c r="F9" s="17">
        <v>7.04</v>
      </c>
      <c r="G9" s="17">
        <v>8.07</v>
      </c>
      <c r="H9" s="17">
        <v>8.13</v>
      </c>
      <c r="I9" s="17">
        <v>8.63</v>
      </c>
      <c r="J9" s="17">
        <v>6.54</v>
      </c>
      <c r="K9" s="17">
        <v>7.97</v>
      </c>
      <c r="L9" s="17">
        <v>7.44</v>
      </c>
      <c r="M9" s="17">
        <v>9.15</v>
      </c>
      <c r="N9" s="17">
        <f>AVERAGE(B9:M9)</f>
        <v>8.216666666666667</v>
      </c>
    </row>
    <row r="10" spans="1:14" ht="12.75">
      <c r="A10" s="15" t="s">
        <v>15</v>
      </c>
      <c r="B10" s="11">
        <v>40.36</v>
      </c>
      <c r="C10" s="11">
        <v>32.3</v>
      </c>
      <c r="D10" s="11">
        <v>37.34</v>
      </c>
      <c r="E10" s="11">
        <v>37.5</v>
      </c>
      <c r="F10" s="11">
        <v>37.82</v>
      </c>
      <c r="G10" s="11">
        <v>39.76</v>
      </c>
      <c r="H10" s="11">
        <v>46.48</v>
      </c>
      <c r="I10" s="11">
        <v>39.84</v>
      </c>
      <c r="J10" s="11">
        <v>44.26</v>
      </c>
      <c r="K10" s="11">
        <v>34.22</v>
      </c>
      <c r="L10" s="11">
        <v>34.96</v>
      </c>
      <c r="M10" s="11">
        <v>42.5</v>
      </c>
      <c r="N10" s="11">
        <f>SUM(B10:M10)</f>
        <v>467.34</v>
      </c>
    </row>
    <row r="11" spans="1:14" s="18" customFormat="1" ht="12.75">
      <c r="A11" s="20" t="s">
        <v>32</v>
      </c>
      <c r="B11" s="19">
        <v>17.08</v>
      </c>
      <c r="C11" s="19">
        <v>20.39</v>
      </c>
      <c r="D11" s="19">
        <v>20.41</v>
      </c>
      <c r="E11" s="19">
        <v>15.88</v>
      </c>
      <c r="F11" s="19">
        <v>14.63</v>
      </c>
      <c r="G11" s="19">
        <v>14.75</v>
      </c>
      <c r="H11" s="19">
        <v>16.04</v>
      </c>
      <c r="I11" s="19">
        <v>14.57</v>
      </c>
      <c r="J11" s="19">
        <v>12.47</v>
      </c>
      <c r="K11" s="19">
        <v>11.72</v>
      </c>
      <c r="L11" s="19">
        <v>13.24</v>
      </c>
      <c r="M11" s="19">
        <v>17.23</v>
      </c>
      <c r="N11" s="19">
        <f>AVERAGE(B11:M11)</f>
        <v>15.70083333333333</v>
      </c>
    </row>
    <row r="12" spans="1:14" ht="12.75">
      <c r="A12" s="15" t="s">
        <v>16</v>
      </c>
      <c r="B12" s="11">
        <v>12.94</v>
      </c>
      <c r="C12" s="11">
        <v>12.36</v>
      </c>
      <c r="D12" s="11">
        <v>13.32</v>
      </c>
      <c r="E12" s="11">
        <v>13.76</v>
      </c>
      <c r="F12" s="11">
        <v>12.8</v>
      </c>
      <c r="G12" s="11">
        <v>12.24</v>
      </c>
      <c r="H12" s="11">
        <v>17.52</v>
      </c>
      <c r="I12" s="11">
        <v>13.06</v>
      </c>
      <c r="J12" s="11">
        <v>16.56</v>
      </c>
      <c r="K12" s="11">
        <v>12.62</v>
      </c>
      <c r="L12" s="11">
        <v>13.12</v>
      </c>
      <c r="M12" s="11">
        <v>16.5</v>
      </c>
      <c r="N12" s="11">
        <f>SUM(B12:M12)</f>
        <v>166.79999999999998</v>
      </c>
    </row>
    <row r="13" spans="1:14" s="18" customFormat="1" ht="12.75">
      <c r="A13" s="20" t="s">
        <v>32</v>
      </c>
      <c r="B13" s="19">
        <v>15.25</v>
      </c>
      <c r="C13" s="19">
        <v>13.34</v>
      </c>
      <c r="D13" s="19">
        <v>12.23</v>
      </c>
      <c r="E13" s="19">
        <v>9.69</v>
      </c>
      <c r="F13" s="19">
        <v>9.48</v>
      </c>
      <c r="G13" s="19">
        <v>11.34</v>
      </c>
      <c r="H13" s="19">
        <v>10.1</v>
      </c>
      <c r="I13" s="19">
        <v>10.49</v>
      </c>
      <c r="J13" s="19">
        <v>10.2</v>
      </c>
      <c r="K13" s="19">
        <v>12.14</v>
      </c>
      <c r="L13" s="19">
        <v>11.46</v>
      </c>
      <c r="M13" s="19">
        <v>9.13</v>
      </c>
      <c r="N13" s="19">
        <f>AVERAGE(B13:M13)</f>
        <v>11.237499999999999</v>
      </c>
    </row>
    <row r="14" spans="1:14" ht="12.75">
      <c r="A14" s="15" t="s">
        <v>21</v>
      </c>
      <c r="B14" s="11">
        <v>17.94</v>
      </c>
      <c r="C14" s="11">
        <v>16.94</v>
      </c>
      <c r="D14" s="11">
        <v>19.86</v>
      </c>
      <c r="E14" s="11">
        <v>19.46</v>
      </c>
      <c r="F14" s="11">
        <v>18.7</v>
      </c>
      <c r="G14" s="11">
        <v>19.4</v>
      </c>
      <c r="H14" s="11">
        <v>20.8</v>
      </c>
      <c r="I14" s="11">
        <v>20.76</v>
      </c>
      <c r="J14" s="11">
        <v>21.34</v>
      </c>
      <c r="K14" s="11">
        <v>17.92</v>
      </c>
      <c r="L14" s="11">
        <v>17.82</v>
      </c>
      <c r="M14" s="11">
        <v>20.02</v>
      </c>
      <c r="N14" s="11">
        <f>SUM(B14:M14)</f>
        <v>230.96</v>
      </c>
    </row>
    <row r="15" spans="1:14" s="18" customFormat="1" ht="12.75">
      <c r="A15" s="16" t="s">
        <v>33</v>
      </c>
      <c r="B15" s="17">
        <v>16.64</v>
      </c>
      <c r="C15" s="17">
        <v>14.27</v>
      </c>
      <c r="D15" s="17">
        <v>13.32</v>
      </c>
      <c r="E15" s="17">
        <v>9.7</v>
      </c>
      <c r="F15" s="17">
        <v>10.73</v>
      </c>
      <c r="G15" s="17">
        <v>11.33</v>
      </c>
      <c r="H15" s="17">
        <v>11.49</v>
      </c>
      <c r="I15" s="17">
        <v>9.65</v>
      </c>
      <c r="J15" s="17">
        <v>9.19</v>
      </c>
      <c r="K15" s="17">
        <v>9.24</v>
      </c>
      <c r="L15" s="17">
        <v>9.99</v>
      </c>
      <c r="M15" s="17">
        <v>11.15</v>
      </c>
      <c r="N15" s="17">
        <f>AVERAGE(B15:M15)</f>
        <v>11.391666666666666</v>
      </c>
    </row>
    <row r="16" spans="1:14" s="18" customFormat="1" ht="12.75">
      <c r="A16" s="20" t="s">
        <v>34</v>
      </c>
      <c r="B16" s="19">
        <v>15.71</v>
      </c>
      <c r="C16" s="19">
        <v>15.31</v>
      </c>
      <c r="D16" s="19">
        <v>16.65</v>
      </c>
      <c r="E16" s="19">
        <v>16.91</v>
      </c>
      <c r="F16" s="19">
        <v>21.25</v>
      </c>
      <c r="G16" s="19">
        <v>23.53</v>
      </c>
      <c r="H16" s="19">
        <v>20.06</v>
      </c>
      <c r="I16" s="19">
        <v>16.72</v>
      </c>
      <c r="J16" s="19">
        <v>11.22</v>
      </c>
      <c r="K16" s="19">
        <v>11.08</v>
      </c>
      <c r="L16" s="19">
        <v>7.03</v>
      </c>
      <c r="M16" s="19">
        <v>8.32</v>
      </c>
      <c r="N16" s="17">
        <f>AVERAGE(B16:M16)</f>
        <v>15.315833333333332</v>
      </c>
    </row>
    <row r="17" spans="1:14" ht="12.75">
      <c r="A17" s="15" t="s">
        <v>22</v>
      </c>
      <c r="B17" s="11">
        <v>28.98</v>
      </c>
      <c r="C17" s="11">
        <v>23.74</v>
      </c>
      <c r="D17" s="11">
        <v>28.42</v>
      </c>
      <c r="E17" s="11">
        <v>24.42</v>
      </c>
      <c r="F17" s="11">
        <v>23.08</v>
      </c>
      <c r="G17" s="11">
        <v>22.82</v>
      </c>
      <c r="H17" s="11">
        <v>31.96</v>
      </c>
      <c r="I17" s="11">
        <v>28.56</v>
      </c>
      <c r="J17" s="11">
        <v>27.78</v>
      </c>
      <c r="K17" s="11">
        <v>23.66</v>
      </c>
      <c r="L17" s="11">
        <v>24.3</v>
      </c>
      <c r="M17" s="11">
        <v>27.24</v>
      </c>
      <c r="N17" s="11">
        <f>SUM(B17:M17)</f>
        <v>314.96000000000004</v>
      </c>
    </row>
    <row r="18" spans="1:14" s="18" customFormat="1" ht="12.75">
      <c r="A18" s="20" t="s">
        <v>32</v>
      </c>
      <c r="B18" s="19">
        <v>15.55</v>
      </c>
      <c r="C18" s="19">
        <v>14.53</v>
      </c>
      <c r="D18" s="19">
        <v>17.37</v>
      </c>
      <c r="E18" s="19">
        <v>18.95</v>
      </c>
      <c r="F18" s="19">
        <v>18.24</v>
      </c>
      <c r="G18" s="19">
        <v>16.98</v>
      </c>
      <c r="H18" s="19">
        <v>13.03</v>
      </c>
      <c r="I18" s="19">
        <v>12.96</v>
      </c>
      <c r="J18" s="19">
        <v>14.02</v>
      </c>
      <c r="K18" s="19">
        <v>13.97</v>
      </c>
      <c r="L18" s="19">
        <v>14.04</v>
      </c>
      <c r="M18" s="19">
        <v>10.99</v>
      </c>
      <c r="N18" s="19">
        <f>AVERAGE(B18:M18)</f>
        <v>15.052500000000002</v>
      </c>
    </row>
    <row r="19" spans="1:14" ht="12.75">
      <c r="A19" s="15" t="s">
        <v>20</v>
      </c>
      <c r="B19" s="11">
        <v>58.88</v>
      </c>
      <c r="C19" s="11">
        <v>50.12</v>
      </c>
      <c r="D19" s="11">
        <v>53.62</v>
      </c>
      <c r="E19" s="11">
        <v>61.56</v>
      </c>
      <c r="F19" s="11">
        <v>61.66</v>
      </c>
      <c r="G19" s="11">
        <v>73.4</v>
      </c>
      <c r="H19" s="11">
        <v>106.96</v>
      </c>
      <c r="I19" s="11">
        <v>102.5</v>
      </c>
      <c r="J19" s="11">
        <v>117.34</v>
      </c>
      <c r="K19" s="11">
        <v>115.2</v>
      </c>
      <c r="L19" s="11">
        <v>111.24</v>
      </c>
      <c r="M19" s="11">
        <v>128.28</v>
      </c>
      <c r="N19" s="11">
        <f>SUM(B19:M19)</f>
        <v>1040.7600000000002</v>
      </c>
    </row>
    <row r="20" spans="1:14" s="18" customFormat="1" ht="12.75">
      <c r="A20" s="16" t="s">
        <v>33</v>
      </c>
      <c r="B20" s="17">
        <v>10.23</v>
      </c>
      <c r="C20" s="17">
        <v>11.56</v>
      </c>
      <c r="D20" s="17">
        <v>12.82</v>
      </c>
      <c r="E20" s="17">
        <v>13.09</v>
      </c>
      <c r="F20" s="17">
        <v>14.65</v>
      </c>
      <c r="G20" s="17">
        <v>20.55</v>
      </c>
      <c r="H20" s="17"/>
      <c r="I20" s="17"/>
      <c r="J20" s="17"/>
      <c r="K20" s="17"/>
      <c r="L20" s="17"/>
      <c r="M20" s="17"/>
      <c r="N20" s="17">
        <f>AVERAGE(B20:M20)</f>
        <v>13.816666666666668</v>
      </c>
    </row>
    <row r="21" spans="1:14" s="18" customFormat="1" ht="12.75">
      <c r="A21" s="16" t="s">
        <v>35</v>
      </c>
      <c r="B21" s="17">
        <v>12.36</v>
      </c>
      <c r="C21" s="17">
        <v>13.01</v>
      </c>
      <c r="D21" s="17">
        <v>12.84</v>
      </c>
      <c r="E21" s="17">
        <v>14.47</v>
      </c>
      <c r="F21" s="17">
        <v>12.9</v>
      </c>
      <c r="G21" s="17">
        <v>12.29</v>
      </c>
      <c r="H21" s="17">
        <v>8.21</v>
      </c>
      <c r="I21" s="17">
        <v>9.13</v>
      </c>
      <c r="J21" s="17">
        <v>9.92</v>
      </c>
      <c r="K21" s="17">
        <v>12.36</v>
      </c>
      <c r="L21" s="17">
        <v>13.06</v>
      </c>
      <c r="M21" s="17">
        <v>12.02</v>
      </c>
      <c r="N21" s="17">
        <f>AVERAGE(B21:M21)</f>
        <v>11.880833333333335</v>
      </c>
    </row>
    <row r="22" spans="1:14" s="18" customFormat="1" ht="12.75">
      <c r="A22" s="16" t="s">
        <v>34</v>
      </c>
      <c r="B22" s="17">
        <v>5.9</v>
      </c>
      <c r="C22" s="17">
        <v>7.52</v>
      </c>
      <c r="D22" s="17">
        <v>8.25</v>
      </c>
      <c r="E22" s="17">
        <v>8.71</v>
      </c>
      <c r="F22" s="17">
        <v>8.29</v>
      </c>
      <c r="G22" s="17">
        <v>10.05</v>
      </c>
      <c r="H22" s="17">
        <v>8.82</v>
      </c>
      <c r="I22" s="17">
        <v>7.35</v>
      </c>
      <c r="J22" s="17">
        <v>6.34</v>
      </c>
      <c r="K22" s="17">
        <v>8.81</v>
      </c>
      <c r="L22" s="17">
        <v>10.35</v>
      </c>
      <c r="M22" s="17">
        <v>9.95</v>
      </c>
      <c r="N22" s="17">
        <f>AVERAGE(B22:M22)</f>
        <v>8.361666666666666</v>
      </c>
    </row>
    <row r="23" spans="1:14" ht="12.75">
      <c r="A23" s="15" t="s">
        <v>13</v>
      </c>
      <c r="B23" s="11">
        <v>35.5</v>
      </c>
      <c r="C23" s="11">
        <v>30.68</v>
      </c>
      <c r="D23" s="11">
        <v>34.32</v>
      </c>
      <c r="E23" s="11">
        <v>37.12</v>
      </c>
      <c r="F23" s="11">
        <v>33.1</v>
      </c>
      <c r="G23" s="11">
        <v>37.88</v>
      </c>
      <c r="H23" s="11">
        <v>38.46</v>
      </c>
      <c r="I23" s="11">
        <v>42.02</v>
      </c>
      <c r="J23" s="11">
        <v>39</v>
      </c>
      <c r="K23" s="11">
        <v>31.14</v>
      </c>
      <c r="L23" s="11">
        <v>31.14</v>
      </c>
      <c r="M23" s="11">
        <v>38.64</v>
      </c>
      <c r="N23" s="11">
        <f>SUM(B23:M23)</f>
        <v>428.99999999999994</v>
      </c>
    </row>
    <row r="24" spans="1:14" s="18" customFormat="1" ht="12.75">
      <c r="A24" s="20" t="s">
        <v>32</v>
      </c>
      <c r="B24" s="19">
        <v>6.14</v>
      </c>
      <c r="C24" s="19">
        <v>9.28</v>
      </c>
      <c r="D24" s="19">
        <v>14.55</v>
      </c>
      <c r="E24" s="19">
        <v>14.55</v>
      </c>
      <c r="F24" s="19">
        <v>13.57</v>
      </c>
      <c r="G24" s="19">
        <v>11.46</v>
      </c>
      <c r="H24" s="19">
        <v>12.89</v>
      </c>
      <c r="I24" s="19">
        <v>12.3</v>
      </c>
      <c r="J24" s="19">
        <v>12.02</v>
      </c>
      <c r="K24" s="19">
        <v>11.97</v>
      </c>
      <c r="L24" s="19">
        <v>10.59</v>
      </c>
      <c r="M24" s="19">
        <v>11.35</v>
      </c>
      <c r="N24" s="19">
        <f>AVERAGE(B24:M24)</f>
        <v>11.722499999999998</v>
      </c>
    </row>
    <row r="25" spans="1:14" s="9" customFormat="1" ht="19.5" customHeight="1">
      <c r="A25" s="12" t="s">
        <v>0</v>
      </c>
      <c r="B25" s="10">
        <f>SUM(B6,B8,B10,B12,B14,B17,B19,B23)</f>
        <v>308.86</v>
      </c>
      <c r="C25" s="10">
        <f aca="true" t="shared" si="0" ref="C25:M25">SUM(C6,C8,C10,C12,C14,C17,C19,C23)</f>
        <v>264.04</v>
      </c>
      <c r="D25" s="10">
        <f t="shared" si="0"/>
        <v>296.04</v>
      </c>
      <c r="E25" s="10">
        <f t="shared" si="0"/>
        <v>308.54</v>
      </c>
      <c r="F25" s="10">
        <f>SUM(F6,F8,F10,F12,F14,F17,F19,F23)</f>
        <v>292.88</v>
      </c>
      <c r="G25" s="10">
        <f t="shared" si="0"/>
        <v>322.48</v>
      </c>
      <c r="H25" s="10">
        <f t="shared" si="0"/>
        <v>384.2</v>
      </c>
      <c r="I25" s="10">
        <f t="shared" si="0"/>
        <v>357.14</v>
      </c>
      <c r="J25" s="10">
        <f t="shared" si="0"/>
        <v>387.34000000000003</v>
      </c>
      <c r="K25" s="10">
        <f t="shared" si="0"/>
        <v>351.66</v>
      </c>
      <c r="L25" s="10">
        <f t="shared" si="0"/>
        <v>342.98</v>
      </c>
      <c r="M25" s="10">
        <f t="shared" si="0"/>
        <v>405.42</v>
      </c>
      <c r="N25" s="13">
        <f>SUM(N6,N8,N10,N12,N14,N17,N19,N23)</f>
        <v>4021.58</v>
      </c>
    </row>
    <row r="26" spans="2:14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</sheetData>
  <sheetProtection/>
  <mergeCells count="1">
    <mergeCell ref="A1:N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PageLayoutView="0" workbookViewId="0" topLeftCell="A1">
      <selection activeCell="M25" sqref="M25"/>
    </sheetView>
  </sheetViews>
  <sheetFormatPr defaultColWidth="11.421875" defaultRowHeight="12.75"/>
  <cols>
    <col min="1" max="1" width="22.8515625" style="0" bestFit="1" customWidth="1"/>
    <col min="2" max="13" width="9.140625" style="0" customWidth="1"/>
    <col min="14" max="14" width="10.28125" style="1" bestFit="1" customWidth="1"/>
  </cols>
  <sheetData>
    <row r="1" spans="1:14" ht="24.75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5" customFormat="1" ht="12.75">
      <c r="A2" s="6"/>
      <c r="N2" s="1"/>
    </row>
    <row r="3" spans="1:14" s="5" customFormat="1" ht="12.75">
      <c r="A3" s="6"/>
      <c r="N3" s="1"/>
    </row>
    <row r="5" spans="2:14" s="4" customFormat="1" ht="12.75"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8" t="s">
        <v>14</v>
      </c>
    </row>
    <row r="6" spans="1:14" ht="12.75">
      <c r="A6" s="15" t="s">
        <v>18</v>
      </c>
      <c r="B6" s="11">
        <v>82.1</v>
      </c>
      <c r="C6" s="11">
        <v>67.16</v>
      </c>
      <c r="D6" s="11">
        <v>66.9</v>
      </c>
      <c r="E6" s="11">
        <v>63.84</v>
      </c>
      <c r="F6" s="11">
        <v>67.16</v>
      </c>
      <c r="G6" s="11">
        <v>67.52</v>
      </c>
      <c r="H6" s="11">
        <v>73.42</v>
      </c>
      <c r="I6" s="11">
        <v>63.94</v>
      </c>
      <c r="J6" s="11">
        <v>73.5</v>
      </c>
      <c r="K6" s="11">
        <v>76.3</v>
      </c>
      <c r="L6" s="11">
        <v>68.34</v>
      </c>
      <c r="M6" s="11">
        <v>79.86</v>
      </c>
      <c r="N6" s="11">
        <f>SUM(B6:M6)</f>
        <v>850.04</v>
      </c>
    </row>
    <row r="7" spans="1:14" s="18" customFormat="1" ht="12.75">
      <c r="A7" s="16" t="s">
        <v>32</v>
      </c>
      <c r="B7" s="17">
        <v>5.94</v>
      </c>
      <c r="C7" s="17">
        <v>7.44</v>
      </c>
      <c r="D7" s="17">
        <v>9.26</v>
      </c>
      <c r="E7" s="17">
        <v>12.83</v>
      </c>
      <c r="F7" s="17">
        <v>13.54</v>
      </c>
      <c r="G7" s="17">
        <v>12.05</v>
      </c>
      <c r="H7" s="17">
        <v>10.4</v>
      </c>
      <c r="I7" s="17">
        <v>10.27</v>
      </c>
      <c r="J7" s="17">
        <v>10.26</v>
      </c>
      <c r="K7" s="17">
        <v>10.75</v>
      </c>
      <c r="L7" s="17">
        <v>10.49</v>
      </c>
      <c r="M7" s="17">
        <v>9.77</v>
      </c>
      <c r="N7" s="17">
        <f>AVERAGE(B7:M7)</f>
        <v>10.25</v>
      </c>
    </row>
    <row r="8" spans="1:14" ht="12.75">
      <c r="A8" s="15" t="s">
        <v>23</v>
      </c>
      <c r="B8" s="11">
        <v>45.82</v>
      </c>
      <c r="C8" s="11">
        <v>46.02</v>
      </c>
      <c r="D8" s="11">
        <v>39.62</v>
      </c>
      <c r="E8" s="11">
        <v>39.92</v>
      </c>
      <c r="F8" s="11">
        <v>35.4</v>
      </c>
      <c r="G8" s="11">
        <v>43.38</v>
      </c>
      <c r="H8" s="11">
        <v>48.72</v>
      </c>
      <c r="I8" s="11">
        <v>45.06</v>
      </c>
      <c r="J8" s="11">
        <v>40.86</v>
      </c>
      <c r="K8" s="11">
        <v>48.74</v>
      </c>
      <c r="L8" s="11">
        <v>41.46</v>
      </c>
      <c r="M8" s="11">
        <v>51.7</v>
      </c>
      <c r="N8" s="11">
        <f>SUM(B8:M8)</f>
        <v>526.7</v>
      </c>
    </row>
    <row r="9" spans="1:14" s="18" customFormat="1" ht="12.75">
      <c r="A9" s="16" t="s">
        <v>32</v>
      </c>
      <c r="B9" s="17">
        <v>6.92</v>
      </c>
      <c r="C9" s="17">
        <v>7.62</v>
      </c>
      <c r="D9" s="17">
        <v>10.42</v>
      </c>
      <c r="E9" s="17">
        <v>11.46</v>
      </c>
      <c r="F9" s="17">
        <v>11.85</v>
      </c>
      <c r="G9" s="17">
        <v>10.28</v>
      </c>
      <c r="H9" s="17">
        <v>9.26</v>
      </c>
      <c r="I9" s="17">
        <v>9.58</v>
      </c>
      <c r="J9" s="17">
        <v>9.38</v>
      </c>
      <c r="K9" s="17">
        <v>8.64</v>
      </c>
      <c r="L9" s="17">
        <v>7.93</v>
      </c>
      <c r="M9" s="17">
        <v>7.63</v>
      </c>
      <c r="N9" s="17">
        <f>AVERAGE(B9:M9)</f>
        <v>9.2475</v>
      </c>
    </row>
    <row r="10" spans="1:14" ht="12.75">
      <c r="A10" s="15" t="s">
        <v>15</v>
      </c>
      <c r="B10" s="11">
        <v>42.08</v>
      </c>
      <c r="C10" s="11">
        <v>35.8</v>
      </c>
      <c r="D10" s="11">
        <v>33.46</v>
      </c>
      <c r="E10" s="11">
        <v>42.24</v>
      </c>
      <c r="F10" s="11">
        <v>36.28</v>
      </c>
      <c r="G10" s="11">
        <v>35.3</v>
      </c>
      <c r="H10" s="11">
        <v>47.96</v>
      </c>
      <c r="I10" s="11">
        <v>40.3</v>
      </c>
      <c r="J10" s="11">
        <v>39.48</v>
      </c>
      <c r="K10" s="11">
        <v>38.9</v>
      </c>
      <c r="L10" s="11">
        <v>34.84</v>
      </c>
      <c r="M10" s="11">
        <v>41</v>
      </c>
      <c r="N10" s="11">
        <f>SUM(B10:M10)</f>
        <v>467.64</v>
      </c>
    </row>
    <row r="11" spans="1:14" s="18" customFormat="1" ht="12.75">
      <c r="A11" s="20" t="s">
        <v>32</v>
      </c>
      <c r="B11" s="19">
        <v>11.25</v>
      </c>
      <c r="C11" s="19">
        <v>13.23</v>
      </c>
      <c r="D11" s="19">
        <v>18.08</v>
      </c>
      <c r="E11" s="19">
        <v>19.45</v>
      </c>
      <c r="F11" s="19">
        <v>19.99</v>
      </c>
      <c r="G11" s="19">
        <v>20.82</v>
      </c>
      <c r="H11" s="19">
        <v>23.65</v>
      </c>
      <c r="I11" s="19">
        <v>19.01</v>
      </c>
      <c r="J11" s="19">
        <v>19.64</v>
      </c>
      <c r="K11" s="19">
        <v>17.73</v>
      </c>
      <c r="L11" s="19">
        <v>19.35</v>
      </c>
      <c r="M11" s="19">
        <v>16.04</v>
      </c>
      <c r="N11" s="19">
        <f>AVERAGE(B11:M11)</f>
        <v>18.186666666666664</v>
      </c>
    </row>
    <row r="12" spans="1:14" ht="12.75">
      <c r="A12" s="15" t="s">
        <v>16</v>
      </c>
      <c r="B12" s="11">
        <v>17.26</v>
      </c>
      <c r="C12" s="11">
        <v>12.72</v>
      </c>
      <c r="D12" s="11">
        <v>12.78</v>
      </c>
      <c r="E12" s="11">
        <v>15.82</v>
      </c>
      <c r="F12" s="11">
        <v>12.18</v>
      </c>
      <c r="G12" s="11">
        <v>12.52</v>
      </c>
      <c r="H12" s="11">
        <v>15.9</v>
      </c>
      <c r="I12" s="11">
        <v>12.92</v>
      </c>
      <c r="J12" s="11">
        <v>12.16</v>
      </c>
      <c r="K12" s="11">
        <v>15.86</v>
      </c>
      <c r="L12" s="11">
        <v>11.86</v>
      </c>
      <c r="M12" s="11">
        <v>15.78</v>
      </c>
      <c r="N12" s="11">
        <f>SUM(B12:M12)</f>
        <v>167.76000000000002</v>
      </c>
    </row>
    <row r="13" spans="1:14" s="18" customFormat="1" ht="12.75">
      <c r="A13" s="20" t="s">
        <v>32</v>
      </c>
      <c r="B13" s="19">
        <v>17.91</v>
      </c>
      <c r="C13" s="19">
        <v>13.6</v>
      </c>
      <c r="D13" s="19">
        <v>13.86</v>
      </c>
      <c r="E13" s="19">
        <v>13.55</v>
      </c>
      <c r="F13" s="19">
        <v>14.57</v>
      </c>
      <c r="G13" s="19">
        <v>11.63</v>
      </c>
      <c r="H13" s="19">
        <v>13.72</v>
      </c>
      <c r="I13" s="19">
        <v>12.16</v>
      </c>
      <c r="J13" s="19">
        <v>11.69</v>
      </c>
      <c r="K13" s="19">
        <v>8.21</v>
      </c>
      <c r="L13" s="19">
        <v>9.59</v>
      </c>
      <c r="M13" s="19">
        <v>12.57</v>
      </c>
      <c r="N13" s="19">
        <f>AVERAGE(B13:M13)</f>
        <v>12.755</v>
      </c>
    </row>
    <row r="14" spans="1:14" ht="12.75">
      <c r="A14" s="15" t="s">
        <v>21</v>
      </c>
      <c r="B14" s="11">
        <v>20.9</v>
      </c>
      <c r="C14" s="11">
        <v>17.36</v>
      </c>
      <c r="D14" s="11">
        <v>16.56</v>
      </c>
      <c r="E14" s="11">
        <v>21.68</v>
      </c>
      <c r="F14" s="11">
        <v>17.46</v>
      </c>
      <c r="G14" s="11">
        <v>17.06</v>
      </c>
      <c r="H14" s="11">
        <v>21.68</v>
      </c>
      <c r="I14" s="11">
        <v>18.62</v>
      </c>
      <c r="J14" s="11">
        <v>19.66</v>
      </c>
      <c r="K14" s="11">
        <v>18.86</v>
      </c>
      <c r="L14" s="11">
        <v>17.64</v>
      </c>
      <c r="M14" s="11">
        <v>20.96</v>
      </c>
      <c r="N14" s="11">
        <f>SUM(B14:M14)</f>
        <v>228.44000000000003</v>
      </c>
    </row>
    <row r="15" spans="1:14" s="18" customFormat="1" ht="12.75">
      <c r="A15" s="16" t="s">
        <v>33</v>
      </c>
      <c r="B15" s="17">
        <v>12.76</v>
      </c>
      <c r="C15" s="17">
        <v>12.16</v>
      </c>
      <c r="D15" s="17">
        <v>11.83</v>
      </c>
      <c r="E15" s="17">
        <v>9.64</v>
      </c>
      <c r="F15" s="17">
        <v>9.59</v>
      </c>
      <c r="G15" s="17">
        <v>11.02</v>
      </c>
      <c r="H15" s="17">
        <v>12.85</v>
      </c>
      <c r="I15" s="17">
        <v>12.88</v>
      </c>
      <c r="J15" s="17">
        <v>12.86</v>
      </c>
      <c r="K15" s="17">
        <v>11.96</v>
      </c>
      <c r="L15" s="17">
        <v>14.04</v>
      </c>
      <c r="M15" s="17">
        <v>13.67</v>
      </c>
      <c r="N15" s="17">
        <f>AVERAGE(B15:M15)</f>
        <v>12.104999999999997</v>
      </c>
    </row>
    <row r="16" spans="1:14" s="18" customFormat="1" ht="12.75">
      <c r="A16" s="20" t="s">
        <v>34</v>
      </c>
      <c r="B16" s="19">
        <v>15.58</v>
      </c>
      <c r="C16" s="19">
        <v>15.25</v>
      </c>
      <c r="D16" s="19">
        <v>13.48</v>
      </c>
      <c r="E16" s="19">
        <v>11.8</v>
      </c>
      <c r="F16" s="19">
        <v>15.23</v>
      </c>
      <c r="G16" s="19">
        <v>15.32</v>
      </c>
      <c r="H16" s="19">
        <v>17.69</v>
      </c>
      <c r="I16" s="19">
        <v>12.07</v>
      </c>
      <c r="J16" s="19">
        <v>12.69</v>
      </c>
      <c r="K16" s="19">
        <v>9.13</v>
      </c>
      <c r="L16" s="19">
        <v>11.77</v>
      </c>
      <c r="M16" s="19">
        <v>11.25</v>
      </c>
      <c r="N16" s="17">
        <f>AVERAGE(B16:M16)</f>
        <v>13.438333333333333</v>
      </c>
    </row>
    <row r="17" spans="1:14" ht="12.75">
      <c r="A17" s="15" t="s">
        <v>22</v>
      </c>
      <c r="B17" s="11">
        <v>41.52</v>
      </c>
      <c r="C17" s="11">
        <v>35.3</v>
      </c>
      <c r="D17" s="11">
        <v>25.08</v>
      </c>
      <c r="E17" s="11">
        <v>29.22</v>
      </c>
      <c r="F17" s="11">
        <v>24.88</v>
      </c>
      <c r="G17" s="11">
        <v>24.06</v>
      </c>
      <c r="H17" s="11">
        <v>29.48</v>
      </c>
      <c r="I17" s="11">
        <v>27.44</v>
      </c>
      <c r="J17" s="11">
        <v>29.52</v>
      </c>
      <c r="K17" s="11">
        <v>23.82</v>
      </c>
      <c r="L17" s="11">
        <v>25.04</v>
      </c>
      <c r="M17" s="11">
        <v>28.84</v>
      </c>
      <c r="N17" s="11">
        <f>SUM(B17:M17)</f>
        <v>344.2</v>
      </c>
    </row>
    <row r="18" spans="1:14" s="18" customFormat="1" ht="12.75">
      <c r="A18" s="20" t="s">
        <v>32</v>
      </c>
      <c r="B18" s="19">
        <v>16.32</v>
      </c>
      <c r="C18" s="19">
        <v>14</v>
      </c>
      <c r="D18" s="19">
        <v>16.1</v>
      </c>
      <c r="E18" s="19">
        <v>16.94</v>
      </c>
      <c r="F18" s="19">
        <v>19.23</v>
      </c>
      <c r="G18" s="19">
        <v>17.56</v>
      </c>
      <c r="H18" s="19">
        <v>16.14</v>
      </c>
      <c r="I18" s="19">
        <v>14.74</v>
      </c>
      <c r="J18" s="19">
        <v>13.59</v>
      </c>
      <c r="K18" s="19">
        <v>14.4</v>
      </c>
      <c r="L18" s="19">
        <v>15.24</v>
      </c>
      <c r="M18" s="19">
        <v>15.46</v>
      </c>
      <c r="N18" s="19">
        <f>AVERAGE(B18:M18)</f>
        <v>15.810000000000002</v>
      </c>
    </row>
    <row r="19" spans="1:14" ht="12.75">
      <c r="A19" s="15" t="s">
        <v>20</v>
      </c>
      <c r="B19" s="11">
        <v>61.46</v>
      </c>
      <c r="C19" s="11">
        <v>53.64</v>
      </c>
      <c r="D19" s="11">
        <v>55.98</v>
      </c>
      <c r="E19" s="11">
        <v>54.3</v>
      </c>
      <c r="F19" s="11">
        <v>56.08</v>
      </c>
      <c r="G19" s="11">
        <v>52.96</v>
      </c>
      <c r="H19" s="11">
        <v>55.32</v>
      </c>
      <c r="I19" s="11">
        <v>55.04</v>
      </c>
      <c r="J19" s="11">
        <v>54.72</v>
      </c>
      <c r="K19" s="11">
        <v>58.54</v>
      </c>
      <c r="L19" s="11">
        <v>51.72</v>
      </c>
      <c r="M19" s="11">
        <v>58.68</v>
      </c>
      <c r="N19" s="11">
        <f>SUM(B19:M19)</f>
        <v>668.4399999999999</v>
      </c>
    </row>
    <row r="20" spans="1:14" s="18" customFormat="1" ht="12.75">
      <c r="A20" s="16" t="s">
        <v>33</v>
      </c>
      <c r="B20" s="17">
        <v>13.31</v>
      </c>
      <c r="C20" s="17">
        <v>12.67</v>
      </c>
      <c r="D20" s="17">
        <v>11.07</v>
      </c>
      <c r="E20" s="17">
        <v>8.93</v>
      </c>
      <c r="F20" s="17">
        <v>9.46</v>
      </c>
      <c r="G20" s="17">
        <v>7.91</v>
      </c>
      <c r="H20" s="17">
        <v>9.18</v>
      </c>
      <c r="I20" s="17">
        <v>8.89</v>
      </c>
      <c r="J20" s="17">
        <v>9.1</v>
      </c>
      <c r="K20" s="17">
        <v>9.26</v>
      </c>
      <c r="L20" s="17">
        <v>9.15</v>
      </c>
      <c r="M20" s="17">
        <v>9.59</v>
      </c>
      <c r="N20" s="17">
        <f>AVERAGE(B20:M20)</f>
        <v>9.876666666666667</v>
      </c>
    </row>
    <row r="21" spans="1:14" s="18" customFormat="1" ht="12.75">
      <c r="A21" s="16" t="s">
        <v>35</v>
      </c>
      <c r="B21" s="17">
        <v>10.84</v>
      </c>
      <c r="C21" s="17">
        <v>9.8</v>
      </c>
      <c r="D21" s="17">
        <v>13.63</v>
      </c>
      <c r="E21" s="17">
        <v>9.87</v>
      </c>
      <c r="F21" s="17">
        <v>12.06</v>
      </c>
      <c r="G21" s="17">
        <v>9.98</v>
      </c>
      <c r="H21" s="17">
        <v>12.43</v>
      </c>
      <c r="I21" s="17">
        <v>9.12</v>
      </c>
      <c r="J21" s="17">
        <v>9.32</v>
      </c>
      <c r="K21" s="17">
        <v>7.54</v>
      </c>
      <c r="L21" s="17">
        <v>8.31</v>
      </c>
      <c r="M21" s="17">
        <v>10.45</v>
      </c>
      <c r="N21" s="17">
        <f>AVERAGE(B21:M21)</f>
        <v>10.279166666666669</v>
      </c>
    </row>
    <row r="22" spans="1:14" s="18" customFormat="1" ht="12.75">
      <c r="A22" s="16" t="s">
        <v>34</v>
      </c>
      <c r="B22" s="17">
        <v>8.63</v>
      </c>
      <c r="C22" s="17">
        <v>9.27</v>
      </c>
      <c r="D22" s="17">
        <v>9.6</v>
      </c>
      <c r="E22" s="17">
        <v>9.79</v>
      </c>
      <c r="F22" s="17">
        <v>10.5</v>
      </c>
      <c r="G22" s="17">
        <v>8.27</v>
      </c>
      <c r="H22" s="17">
        <v>9.03</v>
      </c>
      <c r="I22" s="17">
        <v>11.73</v>
      </c>
      <c r="J22" s="17">
        <v>12.78</v>
      </c>
      <c r="K22" s="17">
        <v>10.95</v>
      </c>
      <c r="L22" s="17">
        <v>6.52</v>
      </c>
      <c r="M22" s="17">
        <v>5.21</v>
      </c>
      <c r="N22" s="17">
        <f>AVERAGE(B22:M22)</f>
        <v>9.356666666666667</v>
      </c>
    </row>
    <row r="23" spans="1:14" ht="12.75">
      <c r="A23" s="15" t="s">
        <v>13</v>
      </c>
      <c r="B23" s="11">
        <v>37.1</v>
      </c>
      <c r="C23" s="11">
        <v>30.26</v>
      </c>
      <c r="D23" s="11">
        <v>34.2</v>
      </c>
      <c r="E23" s="11">
        <v>34.64</v>
      </c>
      <c r="F23" s="11">
        <v>30.8</v>
      </c>
      <c r="G23" s="11">
        <v>32.06</v>
      </c>
      <c r="H23" s="11">
        <v>37.74</v>
      </c>
      <c r="I23" s="11">
        <v>37.06</v>
      </c>
      <c r="J23" s="11">
        <v>35.3</v>
      </c>
      <c r="K23" s="11">
        <v>34.18</v>
      </c>
      <c r="L23" s="11">
        <v>30.8</v>
      </c>
      <c r="M23" s="11">
        <v>35.58</v>
      </c>
      <c r="N23" s="11">
        <f>SUM(B23:M23)</f>
        <v>409.72</v>
      </c>
    </row>
    <row r="24" spans="1:14" s="18" customFormat="1" ht="12.75">
      <c r="A24" s="20" t="s">
        <v>32</v>
      </c>
      <c r="B24" s="19">
        <v>16.86</v>
      </c>
      <c r="C24" s="19">
        <v>18.26</v>
      </c>
      <c r="D24" s="19">
        <v>16.38</v>
      </c>
      <c r="E24" s="19">
        <v>13.34</v>
      </c>
      <c r="F24" s="19">
        <v>14.86</v>
      </c>
      <c r="G24" s="19">
        <v>13.17</v>
      </c>
      <c r="H24" s="19">
        <v>8.82</v>
      </c>
      <c r="I24" s="19">
        <v>7.76</v>
      </c>
      <c r="J24" s="19">
        <v>8.34</v>
      </c>
      <c r="K24" s="19">
        <v>8.34</v>
      </c>
      <c r="L24" s="19">
        <v>7.78</v>
      </c>
      <c r="M24" s="19">
        <v>8.34</v>
      </c>
      <c r="N24" s="19">
        <f>AVERAGE(B24:M24)</f>
        <v>11.854166666666666</v>
      </c>
    </row>
    <row r="25" spans="1:14" s="9" customFormat="1" ht="19.5" customHeight="1">
      <c r="A25" s="12" t="s">
        <v>0</v>
      </c>
      <c r="B25" s="10">
        <f>SUM(B6,B8,B10,B12,B14,B17,B19,B23)</f>
        <v>348.24</v>
      </c>
      <c r="C25" s="10">
        <f aca="true" t="shared" si="0" ref="C25:M25">SUM(C6,C8,C10,C12,C14,C17,C19,C23)</f>
        <v>298.26</v>
      </c>
      <c r="D25" s="10">
        <f t="shared" si="0"/>
        <v>284.58000000000004</v>
      </c>
      <c r="E25" s="10">
        <f t="shared" si="0"/>
        <v>301.65999999999997</v>
      </c>
      <c r="F25" s="10">
        <f t="shared" si="0"/>
        <v>280.24</v>
      </c>
      <c r="G25" s="10">
        <f t="shared" si="0"/>
        <v>284.86</v>
      </c>
      <c r="H25" s="10">
        <f t="shared" si="0"/>
        <v>330.22</v>
      </c>
      <c r="I25" s="10">
        <f t="shared" si="0"/>
        <v>300.38</v>
      </c>
      <c r="J25" s="10">
        <f t="shared" si="0"/>
        <v>305.2</v>
      </c>
      <c r="K25" s="10">
        <f t="shared" si="0"/>
        <v>315.20000000000005</v>
      </c>
      <c r="L25" s="10">
        <f t="shared" si="0"/>
        <v>281.7</v>
      </c>
      <c r="M25" s="10">
        <f t="shared" si="0"/>
        <v>332.4</v>
      </c>
      <c r="N25" s="13">
        <f>SUM(N6,N8,N10,N12,N14,N17,N19,N23)</f>
        <v>3662.9399999999996</v>
      </c>
    </row>
    <row r="26" spans="2:14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</sheetData>
  <sheetProtection/>
  <mergeCells count="1">
    <mergeCell ref="A1:N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F31" sqref="F31"/>
    </sheetView>
  </sheetViews>
  <sheetFormatPr defaultColWidth="11.421875" defaultRowHeight="12.75"/>
  <cols>
    <col min="1" max="1" width="22.8515625" style="0" bestFit="1" customWidth="1"/>
    <col min="2" max="13" width="9.140625" style="0" customWidth="1"/>
    <col min="14" max="14" width="10.28125" style="1" bestFit="1" customWidth="1"/>
  </cols>
  <sheetData>
    <row r="1" spans="1:14" ht="24.75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5" customFormat="1" ht="12.75">
      <c r="A2" s="6"/>
      <c r="N2" s="1"/>
    </row>
    <row r="3" spans="1:14" s="5" customFormat="1" ht="12.75">
      <c r="A3" s="6"/>
      <c r="N3" s="1"/>
    </row>
    <row r="5" spans="2:14" s="4" customFormat="1" ht="12.75"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8" t="s">
        <v>14</v>
      </c>
    </row>
    <row r="6" spans="1:14" ht="12.75">
      <c r="A6" s="15" t="s">
        <v>18</v>
      </c>
      <c r="B6" s="11">
        <v>77.74</v>
      </c>
      <c r="C6" s="11">
        <v>62.38</v>
      </c>
      <c r="D6" s="11">
        <v>66.76</v>
      </c>
      <c r="E6" s="11">
        <v>73.91</v>
      </c>
      <c r="F6" s="11">
        <v>64.98</v>
      </c>
      <c r="G6" s="11">
        <v>74.9</v>
      </c>
      <c r="H6" s="11">
        <v>76.4</v>
      </c>
      <c r="I6" s="11">
        <v>68.84</v>
      </c>
      <c r="J6" s="11">
        <v>71.94</v>
      </c>
      <c r="K6" s="11">
        <v>83.94</v>
      </c>
      <c r="L6" s="11">
        <v>71.84</v>
      </c>
      <c r="M6" s="11">
        <v>78.28</v>
      </c>
      <c r="N6" s="11">
        <f>SUM(B6:M6)</f>
        <v>871.91</v>
      </c>
    </row>
    <row r="7" spans="1:14" s="18" customFormat="1" ht="12.75">
      <c r="A7" s="16" t="s">
        <v>32</v>
      </c>
      <c r="B7" s="17">
        <v>9.28</v>
      </c>
      <c r="C7" s="17">
        <v>12.15</v>
      </c>
      <c r="D7" s="17">
        <v>7.77</v>
      </c>
      <c r="E7" s="17">
        <v>6.12</v>
      </c>
      <c r="F7" s="17">
        <v>6.3</v>
      </c>
      <c r="G7" s="17">
        <v>15</v>
      </c>
      <c r="H7" s="17">
        <v>12.08</v>
      </c>
      <c r="I7" s="17">
        <v>8.81</v>
      </c>
      <c r="J7" s="17">
        <v>5.3</v>
      </c>
      <c r="K7" s="17">
        <v>4.82</v>
      </c>
      <c r="L7" s="17">
        <v>4.93</v>
      </c>
      <c r="M7" s="17">
        <v>5.84</v>
      </c>
      <c r="N7" s="17">
        <f>AVERAGE(B7:M7)</f>
        <v>8.200000000000001</v>
      </c>
    </row>
    <row r="8" spans="1:14" ht="12.75">
      <c r="A8" s="15" t="s">
        <v>23</v>
      </c>
      <c r="B8" s="11">
        <v>47.52</v>
      </c>
      <c r="C8" s="11">
        <v>35.02</v>
      </c>
      <c r="D8" s="11">
        <v>43.54</v>
      </c>
      <c r="E8" s="11">
        <v>43.84</v>
      </c>
      <c r="F8" s="11">
        <v>47.52</v>
      </c>
      <c r="G8" s="11">
        <v>42.18</v>
      </c>
      <c r="H8" s="11">
        <v>49.36</v>
      </c>
      <c r="I8" s="11">
        <v>47.2</v>
      </c>
      <c r="J8" s="11">
        <v>42.58</v>
      </c>
      <c r="K8" s="11">
        <v>52.82</v>
      </c>
      <c r="L8" s="11">
        <v>40.36</v>
      </c>
      <c r="M8" s="11">
        <v>45.74</v>
      </c>
      <c r="N8" s="11">
        <f>SUM(B8:M8)</f>
        <v>537.68</v>
      </c>
    </row>
    <row r="9" spans="1:14" s="18" customFormat="1" ht="12.75">
      <c r="A9" s="16" t="s">
        <v>32</v>
      </c>
      <c r="B9" s="17">
        <v>6.4</v>
      </c>
      <c r="C9" s="17">
        <v>9.11</v>
      </c>
      <c r="D9" s="17">
        <v>8.74</v>
      </c>
      <c r="E9" s="17">
        <v>8.73</v>
      </c>
      <c r="F9" s="17">
        <v>5.99</v>
      </c>
      <c r="G9" s="17">
        <v>15</v>
      </c>
      <c r="H9" s="17">
        <v>12.97</v>
      </c>
      <c r="I9" s="17">
        <v>10.12</v>
      </c>
      <c r="J9" s="17">
        <v>7.99</v>
      </c>
      <c r="K9" s="17">
        <v>7.4</v>
      </c>
      <c r="L9" s="17">
        <v>7.04</v>
      </c>
      <c r="M9" s="17">
        <v>5.46</v>
      </c>
      <c r="N9" s="17">
        <f>AVERAGE(B9:M9)</f>
        <v>8.745833333333335</v>
      </c>
    </row>
    <row r="10" spans="1:14" ht="12.75">
      <c r="A10" s="15" t="s">
        <v>15</v>
      </c>
      <c r="B10" s="11">
        <v>42.74</v>
      </c>
      <c r="C10" s="11">
        <v>30.86</v>
      </c>
      <c r="D10" s="11">
        <v>32.18</v>
      </c>
      <c r="E10" s="11">
        <v>26.54</v>
      </c>
      <c r="F10" s="11">
        <v>45.68</v>
      </c>
      <c r="G10" s="11">
        <v>36.02</v>
      </c>
      <c r="H10" s="11">
        <v>44.46</v>
      </c>
      <c r="I10" s="11">
        <v>43.12</v>
      </c>
      <c r="J10" s="11">
        <v>34.52</v>
      </c>
      <c r="K10" s="11">
        <v>41.84</v>
      </c>
      <c r="L10" s="11">
        <v>34.28</v>
      </c>
      <c r="M10" s="11">
        <v>36.22</v>
      </c>
      <c r="N10" s="11">
        <f>SUM(B10:M10)</f>
        <v>448.46000000000004</v>
      </c>
    </row>
    <row r="11" spans="1:14" s="18" customFormat="1" ht="12.75">
      <c r="A11" s="20" t="s">
        <v>32</v>
      </c>
      <c r="B11" s="19">
        <v>5.37</v>
      </c>
      <c r="C11" s="19">
        <v>10.79</v>
      </c>
      <c r="D11" s="19">
        <v>16.36</v>
      </c>
      <c r="E11" s="19">
        <v>17.84</v>
      </c>
      <c r="F11" s="19">
        <v>14.92</v>
      </c>
      <c r="G11" s="19">
        <v>15</v>
      </c>
      <c r="H11" s="19">
        <v>13.2</v>
      </c>
      <c r="I11" s="19">
        <v>12.69</v>
      </c>
      <c r="J11" s="19">
        <v>12.62</v>
      </c>
      <c r="K11" s="19">
        <v>12.25</v>
      </c>
      <c r="L11" s="19">
        <v>11.57</v>
      </c>
      <c r="M11" s="19">
        <v>9.01</v>
      </c>
      <c r="N11" s="19">
        <f>AVERAGE(B11:M11)</f>
        <v>12.635</v>
      </c>
    </row>
    <row r="12" spans="1:14" ht="12.75">
      <c r="A12" s="15" t="s">
        <v>16</v>
      </c>
      <c r="B12" s="11">
        <v>11.8</v>
      </c>
      <c r="C12" s="11">
        <v>8.38</v>
      </c>
      <c r="D12" s="11">
        <v>8.52</v>
      </c>
      <c r="E12" s="11">
        <v>9.04</v>
      </c>
      <c r="F12" s="11">
        <v>10.2</v>
      </c>
      <c r="G12" s="11">
        <v>9.08</v>
      </c>
      <c r="H12" s="11">
        <v>9.16</v>
      </c>
      <c r="I12" s="11">
        <v>12.16</v>
      </c>
      <c r="J12" s="11">
        <v>7.86</v>
      </c>
      <c r="K12" s="11">
        <v>11.54</v>
      </c>
      <c r="L12" s="11">
        <v>8.8</v>
      </c>
      <c r="M12" s="11">
        <v>8.34</v>
      </c>
      <c r="N12" s="11">
        <f>SUM(B12:M12)</f>
        <v>114.87999999999998</v>
      </c>
    </row>
    <row r="13" spans="1:14" s="18" customFormat="1" ht="12.75">
      <c r="A13" s="20" t="s">
        <v>32</v>
      </c>
      <c r="B13" s="19">
        <v>15.04</v>
      </c>
      <c r="C13" s="19">
        <v>16.33</v>
      </c>
      <c r="D13" s="19">
        <v>14.79</v>
      </c>
      <c r="E13" s="19">
        <v>16.75</v>
      </c>
      <c r="F13" s="19">
        <v>14.52</v>
      </c>
      <c r="G13" s="19">
        <v>15</v>
      </c>
      <c r="H13" s="19">
        <v>12.61</v>
      </c>
      <c r="I13" s="19">
        <v>10.57</v>
      </c>
      <c r="J13" s="19">
        <v>10.84</v>
      </c>
      <c r="K13" s="19">
        <v>10.11</v>
      </c>
      <c r="L13" s="19">
        <v>15.1</v>
      </c>
      <c r="M13" s="19">
        <v>14.83</v>
      </c>
      <c r="N13" s="19">
        <f>AVERAGE(B13:M13)</f>
        <v>13.874166666666667</v>
      </c>
    </row>
    <row r="14" spans="1:14" ht="12.75">
      <c r="A14" s="15" t="s">
        <v>17</v>
      </c>
      <c r="B14" s="11">
        <v>3.68</v>
      </c>
      <c r="C14" s="11">
        <v>2.46</v>
      </c>
      <c r="D14" s="11">
        <v>2.5</v>
      </c>
      <c r="E14" s="11">
        <v>2.7</v>
      </c>
      <c r="F14" s="11">
        <v>3.24</v>
      </c>
      <c r="G14" s="11">
        <v>2.72</v>
      </c>
      <c r="H14" s="11">
        <v>3.14</v>
      </c>
      <c r="I14" s="11">
        <v>2.6</v>
      </c>
      <c r="J14" s="11">
        <v>2.34</v>
      </c>
      <c r="K14" s="11">
        <v>3.26</v>
      </c>
      <c r="L14" s="11">
        <v>2.72</v>
      </c>
      <c r="M14" s="11">
        <v>2.66</v>
      </c>
      <c r="N14" s="11">
        <f>SUM(B14:M14)</f>
        <v>34.019999999999996</v>
      </c>
    </row>
    <row r="15" spans="1:14" s="18" customFormat="1" ht="12.75">
      <c r="A15" s="20" t="s">
        <v>32</v>
      </c>
      <c r="B15" s="19">
        <v>14.49</v>
      </c>
      <c r="C15" s="19">
        <v>18.28</v>
      </c>
      <c r="D15" s="19">
        <v>18.57</v>
      </c>
      <c r="E15" s="19">
        <v>18.37</v>
      </c>
      <c r="F15" s="19">
        <v>13.77</v>
      </c>
      <c r="G15" s="19">
        <v>15</v>
      </c>
      <c r="H15" s="19">
        <v>13.33</v>
      </c>
      <c r="I15" s="19">
        <v>13.07</v>
      </c>
      <c r="J15" s="19">
        <v>11.69</v>
      </c>
      <c r="K15" s="19">
        <v>13.21</v>
      </c>
      <c r="L15" s="19">
        <v>15.71</v>
      </c>
      <c r="M15" s="19">
        <v>15.18</v>
      </c>
      <c r="N15" s="19">
        <f>AVERAGE(B15:M15)</f>
        <v>15.055833333333334</v>
      </c>
    </row>
    <row r="16" spans="1:14" ht="12.75">
      <c r="A16" s="15" t="s">
        <v>21</v>
      </c>
      <c r="B16" s="11">
        <v>21.98</v>
      </c>
      <c r="C16" s="11">
        <v>16.06</v>
      </c>
      <c r="D16" s="11">
        <v>16.28</v>
      </c>
      <c r="E16" s="11">
        <v>18.2</v>
      </c>
      <c r="F16" s="11">
        <v>19.18</v>
      </c>
      <c r="G16" s="11">
        <v>16.92</v>
      </c>
      <c r="H16" s="11">
        <v>21.74</v>
      </c>
      <c r="I16" s="11">
        <v>17.6</v>
      </c>
      <c r="J16" s="11">
        <v>16.46</v>
      </c>
      <c r="K16" s="11">
        <v>20.1</v>
      </c>
      <c r="L16" s="11">
        <v>16.78</v>
      </c>
      <c r="M16" s="11">
        <v>17.98</v>
      </c>
      <c r="N16" s="11">
        <f>SUM(B16:M16)</f>
        <v>219.27999999999997</v>
      </c>
    </row>
    <row r="17" spans="1:14" s="18" customFormat="1" ht="12.75">
      <c r="A17" s="16" t="s">
        <v>33</v>
      </c>
      <c r="B17" s="17">
        <v>10.18</v>
      </c>
      <c r="C17" s="17">
        <v>13.53</v>
      </c>
      <c r="D17" s="17">
        <v>13.5</v>
      </c>
      <c r="E17" s="17">
        <v>11.58</v>
      </c>
      <c r="F17" s="17">
        <v>10.65</v>
      </c>
      <c r="G17" s="17">
        <v>15</v>
      </c>
      <c r="H17" s="17">
        <v>12.25</v>
      </c>
      <c r="I17" s="17">
        <v>11.98</v>
      </c>
      <c r="J17" s="17">
        <v>9.71</v>
      </c>
      <c r="K17" s="17">
        <v>12.07</v>
      </c>
      <c r="L17" s="17">
        <v>11.38</v>
      </c>
      <c r="M17" s="17">
        <v>11.75</v>
      </c>
      <c r="N17" s="17">
        <f>AVERAGE(B17:M17)</f>
        <v>11.964999999999998</v>
      </c>
    </row>
    <row r="18" spans="1:14" s="18" customFormat="1" ht="12.75">
      <c r="A18" s="20" t="s">
        <v>34</v>
      </c>
      <c r="B18" s="19">
        <v>17.07</v>
      </c>
      <c r="C18" s="19">
        <v>19</v>
      </c>
      <c r="D18" s="19">
        <v>17.67</v>
      </c>
      <c r="E18" s="19">
        <v>19.81</v>
      </c>
      <c r="F18" s="19">
        <v>20.15</v>
      </c>
      <c r="G18" s="19">
        <v>15</v>
      </c>
      <c r="H18" s="19">
        <v>12.45</v>
      </c>
      <c r="I18" s="19">
        <v>11.64</v>
      </c>
      <c r="J18" s="19">
        <v>10.24</v>
      </c>
      <c r="K18" s="19">
        <v>12.38</v>
      </c>
      <c r="L18" s="19">
        <v>13.2</v>
      </c>
      <c r="M18" s="19">
        <v>14.71</v>
      </c>
      <c r="N18" s="17">
        <f>AVERAGE(B18:M18)</f>
        <v>15.276666666666666</v>
      </c>
    </row>
    <row r="19" spans="1:14" ht="12.75">
      <c r="A19" s="15" t="s">
        <v>22</v>
      </c>
      <c r="B19" s="11">
        <v>34.12</v>
      </c>
      <c r="C19" s="11">
        <v>24.08</v>
      </c>
      <c r="D19" s="11">
        <v>24.88</v>
      </c>
      <c r="E19" s="11">
        <v>29.64</v>
      </c>
      <c r="F19" s="11">
        <v>24.54</v>
      </c>
      <c r="G19" s="11">
        <v>23.42</v>
      </c>
      <c r="H19" s="11">
        <v>29.48</v>
      </c>
      <c r="I19" s="11">
        <v>27.32</v>
      </c>
      <c r="J19" s="11">
        <v>24.64</v>
      </c>
      <c r="K19" s="11">
        <v>29.2</v>
      </c>
      <c r="L19" s="11">
        <v>26.48</v>
      </c>
      <c r="M19" s="11">
        <v>29.06</v>
      </c>
      <c r="N19" s="11">
        <f>SUM(B19:M19)</f>
        <v>326.86</v>
      </c>
    </row>
    <row r="20" spans="1:14" s="18" customFormat="1" ht="12.75">
      <c r="A20" s="20" t="s">
        <v>32</v>
      </c>
      <c r="B20" s="19">
        <v>12.65</v>
      </c>
      <c r="C20" s="19">
        <v>14.15</v>
      </c>
      <c r="D20" s="19">
        <v>15.23</v>
      </c>
      <c r="E20" s="19">
        <v>17.09</v>
      </c>
      <c r="F20" s="19">
        <v>20.45</v>
      </c>
      <c r="G20" s="19">
        <v>15</v>
      </c>
      <c r="H20" s="19">
        <v>12.42</v>
      </c>
      <c r="I20" s="19">
        <v>11.75</v>
      </c>
      <c r="J20" s="19">
        <v>13.38</v>
      </c>
      <c r="K20" s="19">
        <v>17.8</v>
      </c>
      <c r="L20" s="19">
        <v>19.9</v>
      </c>
      <c r="M20" s="19">
        <v>17.37</v>
      </c>
      <c r="N20" s="19">
        <f>AVERAGE(B20:M20)</f>
        <v>15.599166666666669</v>
      </c>
    </row>
    <row r="21" spans="1:14" ht="12.75">
      <c r="A21" s="15" t="s">
        <v>20</v>
      </c>
      <c r="B21" s="11">
        <v>54.78</v>
      </c>
      <c r="C21" s="11">
        <v>46.02</v>
      </c>
      <c r="D21" s="11">
        <v>47.34</v>
      </c>
      <c r="E21" s="11">
        <v>49.94</v>
      </c>
      <c r="F21" s="11">
        <v>54</v>
      </c>
      <c r="G21" s="11">
        <v>45.78</v>
      </c>
      <c r="H21" s="11">
        <v>52.42</v>
      </c>
      <c r="I21" s="11">
        <v>48.4</v>
      </c>
      <c r="J21" s="11">
        <v>50.42</v>
      </c>
      <c r="K21" s="11">
        <v>51.64</v>
      </c>
      <c r="L21" s="11">
        <v>48.98</v>
      </c>
      <c r="M21" s="11">
        <v>53.34</v>
      </c>
      <c r="N21" s="11">
        <f>SUM(B21:M21)</f>
        <v>603.0600000000001</v>
      </c>
    </row>
    <row r="22" spans="1:14" s="18" customFormat="1" ht="12.75">
      <c r="A22" s="16" t="s">
        <v>33</v>
      </c>
      <c r="B22" s="17">
        <v>11.88</v>
      </c>
      <c r="C22" s="17">
        <v>9.34</v>
      </c>
      <c r="D22" s="17">
        <v>8.85</v>
      </c>
      <c r="E22" s="17">
        <v>7.7</v>
      </c>
      <c r="F22" s="17">
        <v>7.49</v>
      </c>
      <c r="G22" s="17">
        <v>15</v>
      </c>
      <c r="H22" s="17">
        <v>12.65</v>
      </c>
      <c r="I22" s="17">
        <v>11.33</v>
      </c>
      <c r="J22" s="17">
        <v>8.27</v>
      </c>
      <c r="K22" s="17">
        <v>8.63</v>
      </c>
      <c r="L22" s="17">
        <v>8</v>
      </c>
      <c r="M22" s="17">
        <v>11.51</v>
      </c>
      <c r="N22" s="17">
        <f>AVERAGE(B22:M22)</f>
        <v>10.054166666666667</v>
      </c>
    </row>
    <row r="23" spans="1:14" s="18" customFormat="1" ht="12.75">
      <c r="A23" s="16" t="s">
        <v>35</v>
      </c>
      <c r="B23" s="17">
        <v>8.62</v>
      </c>
      <c r="C23" s="17">
        <v>7.77</v>
      </c>
      <c r="D23" s="17">
        <v>9.31</v>
      </c>
      <c r="E23" s="17">
        <v>8.33</v>
      </c>
      <c r="F23" s="17">
        <v>10.41</v>
      </c>
      <c r="G23" s="17">
        <v>15</v>
      </c>
      <c r="H23" s="17">
        <v>14.08</v>
      </c>
      <c r="I23" s="17">
        <v>14.43</v>
      </c>
      <c r="J23" s="17">
        <v>11.8</v>
      </c>
      <c r="K23" s="17">
        <v>14.37</v>
      </c>
      <c r="L23" s="17">
        <v>13.2</v>
      </c>
      <c r="M23" s="17">
        <v>14.12</v>
      </c>
      <c r="N23" s="17">
        <f>AVERAGE(B23:M23)</f>
        <v>11.786666666666667</v>
      </c>
    </row>
    <row r="24" spans="1:14" s="18" customFormat="1" ht="12.75">
      <c r="A24" s="16" t="s">
        <v>34</v>
      </c>
      <c r="B24" s="17">
        <v>8.29</v>
      </c>
      <c r="C24" s="17">
        <v>7.59</v>
      </c>
      <c r="D24" s="17">
        <v>9.47</v>
      </c>
      <c r="E24" s="17">
        <v>9.24</v>
      </c>
      <c r="F24" s="17">
        <v>9.25</v>
      </c>
      <c r="G24" s="17">
        <v>15</v>
      </c>
      <c r="H24" s="17">
        <v>12.06</v>
      </c>
      <c r="I24" s="17">
        <v>9.01</v>
      </c>
      <c r="J24" s="17">
        <v>7.38</v>
      </c>
      <c r="K24" s="17">
        <v>8.57</v>
      </c>
      <c r="L24" s="17">
        <v>8.72</v>
      </c>
      <c r="M24" s="17">
        <v>9.11</v>
      </c>
      <c r="N24" s="17">
        <f>AVERAGE(B24:M24)</f>
        <v>9.474166666666667</v>
      </c>
    </row>
    <row r="25" spans="1:14" ht="12.75">
      <c r="A25" s="15" t="s">
        <v>13</v>
      </c>
      <c r="B25" s="11">
        <v>36.24</v>
      </c>
      <c r="C25" s="11">
        <v>27.8</v>
      </c>
      <c r="D25" s="11">
        <v>31.92</v>
      </c>
      <c r="E25" s="11">
        <v>33.24</v>
      </c>
      <c r="F25" s="11">
        <v>36.16</v>
      </c>
      <c r="G25" s="11">
        <v>31.7</v>
      </c>
      <c r="H25" s="11">
        <v>37.48</v>
      </c>
      <c r="I25" s="11">
        <v>38.56</v>
      </c>
      <c r="J25" s="11">
        <v>32.3</v>
      </c>
      <c r="K25" s="11">
        <v>36.28</v>
      </c>
      <c r="L25" s="11">
        <v>31.2</v>
      </c>
      <c r="M25" s="11">
        <v>32.62</v>
      </c>
      <c r="N25" s="11">
        <f>SUM(B25:M25)</f>
        <v>405.50000000000006</v>
      </c>
    </row>
    <row r="26" spans="1:14" s="18" customFormat="1" ht="12.75">
      <c r="A26" s="20" t="s">
        <v>32</v>
      </c>
      <c r="B26" s="19">
        <v>21.01</v>
      </c>
      <c r="C26" s="19">
        <v>22.1</v>
      </c>
      <c r="D26" s="19">
        <v>14.8</v>
      </c>
      <c r="E26" s="19">
        <v>14.45</v>
      </c>
      <c r="F26" s="19">
        <v>14.29</v>
      </c>
      <c r="G26" s="19">
        <v>15</v>
      </c>
      <c r="H26" s="19">
        <v>20.21</v>
      </c>
      <c r="I26" s="19">
        <v>16.11</v>
      </c>
      <c r="J26" s="19">
        <v>15.08</v>
      </c>
      <c r="K26" s="19">
        <v>16.58</v>
      </c>
      <c r="L26" s="19">
        <v>17.31</v>
      </c>
      <c r="M26" s="19">
        <v>17.77</v>
      </c>
      <c r="N26" s="19">
        <f>AVERAGE(B26:M26)</f>
        <v>17.059166666666673</v>
      </c>
    </row>
    <row r="27" spans="1:14" s="9" customFormat="1" ht="19.5" customHeight="1">
      <c r="A27" s="12" t="s">
        <v>0</v>
      </c>
      <c r="B27" s="10">
        <f aca="true" t="shared" si="0" ref="B27:N27">SUM(B6,B8,B10,B12,B14,B16,B19,B21,B25)</f>
        <v>330.6</v>
      </c>
      <c r="C27" s="10">
        <f t="shared" si="0"/>
        <v>253.06000000000003</v>
      </c>
      <c r="D27" s="10">
        <f t="shared" si="0"/>
        <v>273.92</v>
      </c>
      <c r="E27" s="10">
        <f t="shared" si="0"/>
        <v>287.04999999999995</v>
      </c>
      <c r="F27" s="10">
        <f t="shared" si="0"/>
        <v>305.5</v>
      </c>
      <c r="G27" s="10">
        <f t="shared" si="0"/>
        <v>282.7200000000001</v>
      </c>
      <c r="H27" s="10">
        <f t="shared" si="0"/>
        <v>323.64</v>
      </c>
      <c r="I27" s="10">
        <f t="shared" si="0"/>
        <v>305.79999999999995</v>
      </c>
      <c r="J27" s="10">
        <f t="shared" si="0"/>
        <v>283.06000000000006</v>
      </c>
      <c r="K27" s="10">
        <f t="shared" si="0"/>
        <v>330.62</v>
      </c>
      <c r="L27" s="10">
        <f t="shared" si="0"/>
        <v>281.44</v>
      </c>
      <c r="M27" s="10">
        <f t="shared" si="0"/>
        <v>304.24</v>
      </c>
      <c r="N27" s="13">
        <f t="shared" si="0"/>
        <v>3561.6499999999996</v>
      </c>
    </row>
    <row r="28" spans="2:14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2:14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4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</sheetData>
  <sheetProtection/>
  <mergeCells count="1">
    <mergeCell ref="A1:N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selection activeCell="K9" sqref="K9"/>
    </sheetView>
  </sheetViews>
  <sheetFormatPr defaultColWidth="11.421875" defaultRowHeight="12.75"/>
  <cols>
    <col min="1" max="1" width="15.140625" style="0" bestFit="1" customWidth="1"/>
    <col min="2" max="13" width="9.140625" style="0" customWidth="1"/>
    <col min="14" max="14" width="10.28125" style="1" bestFit="1" customWidth="1"/>
  </cols>
  <sheetData>
    <row r="1" spans="1:14" ht="24.75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5" customFormat="1" ht="12.75">
      <c r="A2" s="6"/>
      <c r="N2" s="1"/>
    </row>
    <row r="3" spans="1:14" s="5" customFormat="1" ht="12.75">
      <c r="A3" s="6"/>
      <c r="N3" s="1"/>
    </row>
    <row r="5" spans="2:14" s="4" customFormat="1" ht="12.75"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8" t="s">
        <v>14</v>
      </c>
    </row>
    <row r="6" spans="1:14" ht="12.75">
      <c r="A6" s="15" t="s">
        <v>20</v>
      </c>
      <c r="B6" s="11">
        <v>48.1</v>
      </c>
      <c r="C6" s="11">
        <v>38.68</v>
      </c>
      <c r="D6" s="11">
        <v>45.46</v>
      </c>
      <c r="E6" s="11">
        <v>45.18</v>
      </c>
      <c r="F6" s="11">
        <v>48.18</v>
      </c>
      <c r="G6" s="11">
        <v>47.66</v>
      </c>
      <c r="H6" s="11">
        <v>51.42</v>
      </c>
      <c r="I6" s="11">
        <v>49.1</v>
      </c>
      <c r="J6" s="11">
        <v>42.88</v>
      </c>
      <c r="K6" s="11">
        <v>50.2</v>
      </c>
      <c r="L6" s="11">
        <v>51.86</v>
      </c>
      <c r="M6" s="11">
        <v>53.12</v>
      </c>
      <c r="N6" s="11">
        <f>SUM(B6:M6)</f>
        <v>571.84</v>
      </c>
    </row>
    <row r="7" spans="1:14" s="18" customFormat="1" ht="12.75">
      <c r="A7" s="16" t="s">
        <v>25</v>
      </c>
      <c r="B7" s="17">
        <v>12.85</v>
      </c>
      <c r="C7" s="17">
        <v>15.73</v>
      </c>
      <c r="D7" s="17">
        <v>15.14</v>
      </c>
      <c r="E7" s="17">
        <v>14.08</v>
      </c>
      <c r="F7" s="17">
        <v>11.43</v>
      </c>
      <c r="G7" s="17">
        <v>9.95</v>
      </c>
      <c r="H7" s="17">
        <v>9.22</v>
      </c>
      <c r="I7" s="17">
        <v>9.26</v>
      </c>
      <c r="J7" s="17">
        <v>9.17</v>
      </c>
      <c r="K7" s="17">
        <v>10.56</v>
      </c>
      <c r="L7" s="17">
        <v>12.06</v>
      </c>
      <c r="M7" s="17">
        <v>11.34</v>
      </c>
      <c r="N7" s="17">
        <f>AVERAGE(B7:M7)</f>
        <v>11.7325</v>
      </c>
    </row>
    <row r="8" spans="1:14" s="18" customFormat="1" ht="12.75">
      <c r="A8" s="20" t="s">
        <v>26</v>
      </c>
      <c r="B8" s="19">
        <v>10.27</v>
      </c>
      <c r="C8" s="19">
        <v>12.47</v>
      </c>
      <c r="D8" s="19">
        <v>15.7</v>
      </c>
      <c r="E8" s="19">
        <v>14.54</v>
      </c>
      <c r="F8" s="19">
        <v>13.91</v>
      </c>
      <c r="G8" s="19">
        <v>9.32</v>
      </c>
      <c r="H8" s="19">
        <v>10.46</v>
      </c>
      <c r="I8" s="19">
        <v>10.33</v>
      </c>
      <c r="J8" s="19">
        <v>14.86</v>
      </c>
      <c r="K8" s="19">
        <v>12.51</v>
      </c>
      <c r="L8" s="19">
        <v>12.79</v>
      </c>
      <c r="M8" s="19">
        <v>8.42</v>
      </c>
      <c r="N8" s="19">
        <f>AVERAGE(B8:M8)</f>
        <v>12.131666666666668</v>
      </c>
    </row>
    <row r="9" spans="1:14" ht="12.75">
      <c r="A9" s="15" t="s">
        <v>21</v>
      </c>
      <c r="B9" s="11">
        <v>16.14</v>
      </c>
      <c r="C9" s="11">
        <v>16.4</v>
      </c>
      <c r="D9" s="11">
        <v>18.04</v>
      </c>
      <c r="E9" s="11">
        <v>16.18</v>
      </c>
      <c r="F9" s="11">
        <v>19.3</v>
      </c>
      <c r="G9" s="11">
        <v>17.88</v>
      </c>
      <c r="H9" s="11">
        <v>16.82</v>
      </c>
      <c r="I9" s="11">
        <v>21.7</v>
      </c>
      <c r="J9" s="11">
        <v>19.53</v>
      </c>
      <c r="K9" s="11">
        <v>21.2</v>
      </c>
      <c r="L9" s="11">
        <v>16.56</v>
      </c>
      <c r="M9" s="11">
        <v>16.46</v>
      </c>
      <c r="N9" s="11">
        <f>SUM(B9:M9)</f>
        <v>216.20999999999998</v>
      </c>
    </row>
    <row r="10" spans="1:14" s="18" customFormat="1" ht="12.75">
      <c r="A10" s="16" t="s">
        <v>25</v>
      </c>
      <c r="B10" s="17">
        <v>14.81</v>
      </c>
      <c r="C10" s="17">
        <v>15.13</v>
      </c>
      <c r="D10" s="17">
        <v>13.91</v>
      </c>
      <c r="E10" s="17">
        <v>11.87</v>
      </c>
      <c r="F10" s="17">
        <v>11.59</v>
      </c>
      <c r="G10" s="17">
        <v>8.37</v>
      </c>
      <c r="H10" s="17">
        <v>9.56</v>
      </c>
      <c r="I10" s="17">
        <v>9.17</v>
      </c>
      <c r="J10" s="17">
        <v>10.2</v>
      </c>
      <c r="K10" s="17">
        <v>7.97</v>
      </c>
      <c r="L10" s="17">
        <v>6.62</v>
      </c>
      <c r="M10" s="17">
        <v>6.07</v>
      </c>
      <c r="N10" s="17">
        <f>AVERAGE(B10:M10)</f>
        <v>10.439166666666667</v>
      </c>
    </row>
    <row r="11" spans="1:14" s="18" customFormat="1" ht="12.75">
      <c r="A11" s="20" t="s">
        <v>26</v>
      </c>
      <c r="B11" s="19">
        <v>19.67</v>
      </c>
      <c r="C11" s="19">
        <v>18.37</v>
      </c>
      <c r="D11" s="19">
        <v>17.32</v>
      </c>
      <c r="E11" s="19">
        <v>14.67</v>
      </c>
      <c r="F11" s="19">
        <v>12.97</v>
      </c>
      <c r="G11" s="19">
        <v>12.14</v>
      </c>
      <c r="H11" s="19">
        <v>13.13</v>
      </c>
      <c r="I11" s="19">
        <v>11.32</v>
      </c>
      <c r="J11" s="19">
        <v>12.73</v>
      </c>
      <c r="K11" s="19">
        <v>15.47</v>
      </c>
      <c r="L11" s="19">
        <v>15.6</v>
      </c>
      <c r="M11" s="19">
        <v>19.73</v>
      </c>
      <c r="N11" s="19">
        <f>AVERAGE(B11:M11)</f>
        <v>15.259999999999998</v>
      </c>
    </row>
    <row r="12" spans="1:14" ht="12.75">
      <c r="A12" s="15" t="s">
        <v>22</v>
      </c>
      <c r="B12" s="11">
        <v>29.58</v>
      </c>
      <c r="C12" s="11">
        <v>21.96</v>
      </c>
      <c r="D12" s="11">
        <v>24.24</v>
      </c>
      <c r="E12" s="11">
        <v>28.38</v>
      </c>
      <c r="F12" s="11">
        <v>27.66</v>
      </c>
      <c r="G12" s="11">
        <v>24.38</v>
      </c>
      <c r="H12" s="11">
        <v>30.24</v>
      </c>
      <c r="I12" s="11">
        <v>28.56</v>
      </c>
      <c r="J12" s="11">
        <v>24.18</v>
      </c>
      <c r="K12" s="11">
        <v>30.9</v>
      </c>
      <c r="L12" s="11">
        <v>27.3</v>
      </c>
      <c r="M12" s="11">
        <v>27.3</v>
      </c>
      <c r="N12" s="11">
        <f>SUM(B12:M12)</f>
        <v>324.68</v>
      </c>
    </row>
    <row r="13" spans="1:14" s="18" customFormat="1" ht="12.75">
      <c r="A13" s="20" t="s">
        <v>24</v>
      </c>
      <c r="B13" s="19">
        <v>22.3</v>
      </c>
      <c r="C13" s="19">
        <v>24.06</v>
      </c>
      <c r="D13" s="19">
        <v>23.76</v>
      </c>
      <c r="E13" s="19">
        <v>22.63</v>
      </c>
      <c r="F13" s="19">
        <v>21.02</v>
      </c>
      <c r="G13" s="19">
        <v>22.48</v>
      </c>
      <c r="H13" s="19">
        <v>20.28</v>
      </c>
      <c r="I13" s="19">
        <v>21.43</v>
      </c>
      <c r="J13" s="19">
        <v>16.71</v>
      </c>
      <c r="K13" s="19">
        <v>16.41</v>
      </c>
      <c r="L13" s="19">
        <v>12.02</v>
      </c>
      <c r="M13" s="19">
        <v>14.17</v>
      </c>
      <c r="N13" s="19">
        <f>AVERAGE(B13:M13)</f>
        <v>19.7725</v>
      </c>
    </row>
    <row r="14" spans="1:14" ht="12.75">
      <c r="A14" s="15" t="s">
        <v>16</v>
      </c>
      <c r="B14" s="11">
        <v>9.68</v>
      </c>
      <c r="C14" s="11">
        <v>7.72</v>
      </c>
      <c r="D14" s="11">
        <v>8.76</v>
      </c>
      <c r="E14" s="11">
        <v>9.24</v>
      </c>
      <c r="F14" s="11">
        <v>10.34</v>
      </c>
      <c r="G14" s="11">
        <v>9.1</v>
      </c>
      <c r="H14" s="11">
        <v>8.94</v>
      </c>
      <c r="I14" s="11">
        <v>12.86</v>
      </c>
      <c r="J14" s="11">
        <v>8.7</v>
      </c>
      <c r="K14" s="11">
        <v>10.24</v>
      </c>
      <c r="L14" s="11">
        <v>8.62</v>
      </c>
      <c r="M14" s="11">
        <v>8.74</v>
      </c>
      <c r="N14" s="11">
        <f>SUM(B14:M14)</f>
        <v>112.93999999999998</v>
      </c>
    </row>
    <row r="15" spans="1:14" s="18" customFormat="1" ht="12.75">
      <c r="A15" s="20" t="s">
        <v>24</v>
      </c>
      <c r="B15" s="19">
        <v>10.76</v>
      </c>
      <c r="C15" s="19">
        <v>10.48</v>
      </c>
      <c r="D15" s="19">
        <v>11.01</v>
      </c>
      <c r="E15" s="19">
        <v>10.87</v>
      </c>
      <c r="F15" s="19">
        <v>16.52</v>
      </c>
      <c r="G15" s="19">
        <v>18.44</v>
      </c>
      <c r="H15" s="19">
        <v>19.01</v>
      </c>
      <c r="I15" s="19">
        <v>17.84</v>
      </c>
      <c r="J15" s="19">
        <v>14.59</v>
      </c>
      <c r="K15" s="19">
        <v>16.6</v>
      </c>
      <c r="L15" s="19">
        <v>13.25</v>
      </c>
      <c r="M15" s="19">
        <v>17.08</v>
      </c>
      <c r="N15" s="19">
        <f>AVERAGE(B15:M15)</f>
        <v>14.704166666666666</v>
      </c>
    </row>
    <row r="16" spans="1:14" ht="12.75">
      <c r="A16" s="15" t="s">
        <v>17</v>
      </c>
      <c r="B16" s="11">
        <v>2.38</v>
      </c>
      <c r="C16" s="11">
        <v>3.04</v>
      </c>
      <c r="D16" s="11">
        <v>2.32</v>
      </c>
      <c r="E16" s="11">
        <v>2.52</v>
      </c>
      <c r="F16" s="11">
        <v>3.1</v>
      </c>
      <c r="G16" s="11">
        <v>2.26</v>
      </c>
      <c r="H16" s="11">
        <v>2.66</v>
      </c>
      <c r="I16" s="11">
        <v>3.44</v>
      </c>
      <c r="J16" s="11">
        <v>2.32</v>
      </c>
      <c r="K16" s="11">
        <v>3.26</v>
      </c>
      <c r="L16" s="11">
        <v>2.36</v>
      </c>
      <c r="M16" s="11">
        <v>2.64</v>
      </c>
      <c r="N16" s="11">
        <f>SUM(B16:M16)</f>
        <v>32.300000000000004</v>
      </c>
    </row>
    <row r="17" spans="1:14" s="18" customFormat="1" ht="12.75">
      <c r="A17" s="20" t="s">
        <v>24</v>
      </c>
      <c r="B17" s="19">
        <v>14.61</v>
      </c>
      <c r="C17" s="19">
        <v>11.84</v>
      </c>
      <c r="D17" s="19">
        <v>11.75</v>
      </c>
      <c r="E17" s="19">
        <v>10</v>
      </c>
      <c r="F17" s="19">
        <v>10.84</v>
      </c>
      <c r="G17" s="19">
        <v>8.75</v>
      </c>
      <c r="H17" s="19">
        <v>11.34</v>
      </c>
      <c r="I17" s="19">
        <v>12.37</v>
      </c>
      <c r="J17" s="19">
        <v>12.21</v>
      </c>
      <c r="K17" s="19">
        <v>11.38</v>
      </c>
      <c r="L17" s="19">
        <v>11.64</v>
      </c>
      <c r="M17" s="19">
        <v>14.97</v>
      </c>
      <c r="N17" s="19">
        <f>AVERAGE(B17:M17)</f>
        <v>11.808333333333335</v>
      </c>
    </row>
    <row r="18" spans="1:14" ht="12.75">
      <c r="A18" s="15" t="s">
        <v>18</v>
      </c>
      <c r="B18" s="11">
        <v>75.18</v>
      </c>
      <c r="C18" s="11">
        <v>57.74</v>
      </c>
      <c r="D18" s="11">
        <v>66.94</v>
      </c>
      <c r="E18" s="11">
        <v>72.55</v>
      </c>
      <c r="F18" s="11">
        <v>73.12</v>
      </c>
      <c r="G18" s="11">
        <v>68.7</v>
      </c>
      <c r="H18" s="11">
        <v>73.1</v>
      </c>
      <c r="I18" s="11">
        <v>68.94</v>
      </c>
      <c r="J18" s="11">
        <v>73.58</v>
      </c>
      <c r="K18" s="11">
        <v>80.86</v>
      </c>
      <c r="L18" s="11">
        <v>70.66</v>
      </c>
      <c r="M18" s="11">
        <v>75.14</v>
      </c>
      <c r="N18" s="11">
        <f>SUM(B18:M18)</f>
        <v>856.51</v>
      </c>
    </row>
    <row r="19" spans="1:14" s="18" customFormat="1" ht="12.75">
      <c r="A19" s="20" t="s">
        <v>24</v>
      </c>
      <c r="B19" s="19">
        <v>7.472</v>
      </c>
      <c r="C19" s="19">
        <v>9.747</v>
      </c>
      <c r="D19" s="19">
        <v>9.35</v>
      </c>
      <c r="E19" s="19">
        <v>6.18</v>
      </c>
      <c r="F19" s="19">
        <v>6.71</v>
      </c>
      <c r="G19" s="19">
        <v>10.46</v>
      </c>
      <c r="H19" s="19">
        <v>13.39</v>
      </c>
      <c r="I19" s="19">
        <v>11.69</v>
      </c>
      <c r="J19" s="19">
        <v>10.47</v>
      </c>
      <c r="K19" s="19">
        <v>12.66</v>
      </c>
      <c r="L19" s="19">
        <v>13.32</v>
      </c>
      <c r="M19" s="19">
        <v>8.49</v>
      </c>
      <c r="N19" s="19">
        <f>AVERAGE(B19:M19)</f>
        <v>9.994916666666667</v>
      </c>
    </row>
    <row r="20" spans="1:14" ht="12.75">
      <c r="A20" s="15" t="s">
        <v>15</v>
      </c>
      <c r="B20" s="11">
        <v>34.74</v>
      </c>
      <c r="C20" s="11">
        <v>31.3</v>
      </c>
      <c r="D20" s="11">
        <v>33.38</v>
      </c>
      <c r="E20" s="11">
        <v>32.76</v>
      </c>
      <c r="F20" s="11">
        <v>38.12</v>
      </c>
      <c r="G20" s="11">
        <v>39.14</v>
      </c>
      <c r="H20" s="11">
        <v>39.48</v>
      </c>
      <c r="I20" s="11">
        <v>44.24</v>
      </c>
      <c r="J20" s="11">
        <v>33.78</v>
      </c>
      <c r="K20" s="11">
        <v>38.86</v>
      </c>
      <c r="L20" s="11">
        <v>34.02</v>
      </c>
      <c r="M20" s="11">
        <v>33.52</v>
      </c>
      <c r="N20" s="11">
        <f>SUM(B20:M20)</f>
        <v>433.3399999999999</v>
      </c>
    </row>
    <row r="21" spans="1:14" s="18" customFormat="1" ht="12.75">
      <c r="A21" s="20" t="s">
        <v>24</v>
      </c>
      <c r="B21" s="19">
        <v>17.04</v>
      </c>
      <c r="C21" s="19">
        <v>19.804</v>
      </c>
      <c r="D21" s="19">
        <v>15.23</v>
      </c>
      <c r="E21" s="19">
        <v>16.61</v>
      </c>
      <c r="F21" s="19">
        <v>13.96</v>
      </c>
      <c r="G21" s="19">
        <v>16.6</v>
      </c>
      <c r="H21" s="19">
        <v>12.08</v>
      </c>
      <c r="I21" s="19">
        <v>13.41</v>
      </c>
      <c r="J21" s="19">
        <v>12.36</v>
      </c>
      <c r="K21" s="19">
        <v>10.82</v>
      </c>
      <c r="L21" s="19">
        <v>7.23</v>
      </c>
      <c r="M21" s="19">
        <v>5.13</v>
      </c>
      <c r="N21" s="19">
        <f>AVERAGE(B21:M21)</f>
        <v>13.356166666666665</v>
      </c>
    </row>
    <row r="22" spans="1:14" ht="12.75">
      <c r="A22" s="15" t="s">
        <v>23</v>
      </c>
      <c r="B22" s="11">
        <v>43.62</v>
      </c>
      <c r="C22" s="11">
        <v>43.56</v>
      </c>
      <c r="D22" s="11">
        <v>41.92</v>
      </c>
      <c r="E22" s="11">
        <v>42.14</v>
      </c>
      <c r="F22" s="11">
        <v>45.08</v>
      </c>
      <c r="G22" s="11">
        <v>45.06</v>
      </c>
      <c r="H22" s="11">
        <v>47.38</v>
      </c>
      <c r="I22" s="11">
        <v>48.38</v>
      </c>
      <c r="J22" s="11">
        <v>41.42</v>
      </c>
      <c r="K22" s="11">
        <v>48</v>
      </c>
      <c r="L22" s="11">
        <v>43</v>
      </c>
      <c r="M22" s="11">
        <v>40.64</v>
      </c>
      <c r="N22" s="11">
        <f>SUM(B22:M22)</f>
        <v>530.2</v>
      </c>
    </row>
    <row r="23" spans="1:14" s="18" customFormat="1" ht="12.75">
      <c r="A23" s="20" t="s">
        <v>24</v>
      </c>
      <c r="B23" s="19">
        <v>12.656</v>
      </c>
      <c r="C23" s="19">
        <v>11.342</v>
      </c>
      <c r="D23" s="19">
        <v>11.01</v>
      </c>
      <c r="E23" s="19">
        <v>8.62</v>
      </c>
      <c r="F23" s="19">
        <v>8.84</v>
      </c>
      <c r="G23" s="19">
        <v>8.43</v>
      </c>
      <c r="H23" s="19">
        <v>8.15</v>
      </c>
      <c r="I23" s="19">
        <v>8.63</v>
      </c>
      <c r="J23" s="19">
        <v>8.39</v>
      </c>
      <c r="K23" s="19">
        <v>8.35</v>
      </c>
      <c r="L23" s="19">
        <v>7.53</v>
      </c>
      <c r="M23" s="19">
        <v>7.76</v>
      </c>
      <c r="N23" s="19">
        <f>AVERAGE(B23:M23)</f>
        <v>9.142333333333333</v>
      </c>
    </row>
    <row r="24" spans="1:14" ht="12.75">
      <c r="A24" s="14" t="s">
        <v>13</v>
      </c>
      <c r="B24" s="3">
        <v>37.56</v>
      </c>
      <c r="C24" s="3">
        <v>29.42</v>
      </c>
      <c r="D24" s="3">
        <v>30.94</v>
      </c>
      <c r="E24" s="3">
        <v>33.3</v>
      </c>
      <c r="F24" s="3">
        <v>35.58</v>
      </c>
      <c r="G24" s="3">
        <v>29.62</v>
      </c>
      <c r="H24" s="3">
        <v>35.72</v>
      </c>
      <c r="I24" s="3">
        <v>46.32</v>
      </c>
      <c r="J24" s="3">
        <v>35.68</v>
      </c>
      <c r="K24" s="3">
        <v>39.36</v>
      </c>
      <c r="L24" s="3">
        <v>34.36</v>
      </c>
      <c r="M24" s="3">
        <v>34.82</v>
      </c>
      <c r="N24" s="3">
        <f>SUM(B24:M24)</f>
        <v>422.68000000000006</v>
      </c>
    </row>
    <row r="25" spans="1:14" s="18" customFormat="1" ht="12.75">
      <c r="A25" s="16" t="s">
        <v>24</v>
      </c>
      <c r="B25" s="19">
        <v>15.92</v>
      </c>
      <c r="C25" s="17">
        <v>14.08</v>
      </c>
      <c r="D25" s="17">
        <v>16.26</v>
      </c>
      <c r="E25" s="17">
        <v>16.38</v>
      </c>
      <c r="F25" s="17">
        <v>14.34</v>
      </c>
      <c r="G25" s="17">
        <v>14.8</v>
      </c>
      <c r="H25" s="17">
        <v>12.12</v>
      </c>
      <c r="I25" s="17">
        <v>13.68</v>
      </c>
      <c r="J25" s="17">
        <v>15.22</v>
      </c>
      <c r="K25" s="17">
        <v>14.82</v>
      </c>
      <c r="L25" s="17">
        <v>14.67</v>
      </c>
      <c r="M25" s="17">
        <v>15.06</v>
      </c>
      <c r="N25" s="17">
        <f>AVERAGE(B25:M25)</f>
        <v>14.779166666666667</v>
      </c>
    </row>
    <row r="26" spans="1:14" s="9" customFormat="1" ht="19.5" customHeight="1">
      <c r="A26" s="12" t="s">
        <v>0</v>
      </c>
      <c r="B26" s="10">
        <f aca="true" t="shared" si="0" ref="B26:M26">SUM(B6,B9,B12,B14,B16,B18,B20,B22,B24)</f>
        <v>296.98</v>
      </c>
      <c r="C26" s="10">
        <f t="shared" si="0"/>
        <v>249.82</v>
      </c>
      <c r="D26" s="10">
        <f t="shared" si="0"/>
        <v>272</v>
      </c>
      <c r="E26" s="10">
        <f t="shared" si="0"/>
        <v>282.25</v>
      </c>
      <c r="F26" s="10">
        <f>SUM(F6,F9,F12,F14,F16,F18,F20,F22,F24)</f>
        <v>300.47999999999996</v>
      </c>
      <c r="G26" s="10">
        <f t="shared" si="0"/>
        <v>283.8</v>
      </c>
      <c r="H26" s="10">
        <f t="shared" si="0"/>
        <v>305.76</v>
      </c>
      <c r="I26" s="10">
        <f t="shared" si="0"/>
        <v>323.54</v>
      </c>
      <c r="J26" s="10">
        <f t="shared" si="0"/>
        <v>282.07</v>
      </c>
      <c r="K26" s="10">
        <f t="shared" si="0"/>
        <v>322.88000000000005</v>
      </c>
      <c r="L26" s="10">
        <f t="shared" si="0"/>
        <v>288.74</v>
      </c>
      <c r="M26" s="10">
        <f t="shared" si="0"/>
        <v>292.38</v>
      </c>
      <c r="N26" s="13">
        <f>SUM(N6,N9,N12,N14,N16,N18,N20,N22,N24)</f>
        <v>3500.7</v>
      </c>
    </row>
    <row r="27" spans="2:14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2:14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</sheetData>
  <sheetProtection/>
  <mergeCells count="1">
    <mergeCell ref="A1:N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selection activeCell="N18" activeCellId="2" sqref="N22 N20 N18"/>
    </sheetView>
  </sheetViews>
  <sheetFormatPr defaultColWidth="11.421875" defaultRowHeight="12.75"/>
  <cols>
    <col min="1" max="1" width="15.140625" style="0" bestFit="1" customWidth="1"/>
    <col min="2" max="13" width="9.140625" style="0" customWidth="1"/>
    <col min="14" max="14" width="10.28125" style="1" bestFit="1" customWidth="1"/>
  </cols>
  <sheetData>
    <row r="1" spans="1:14" ht="24.75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5" customFormat="1" ht="12.75">
      <c r="A2" s="6"/>
      <c r="N2" s="1"/>
    </row>
    <row r="3" spans="1:14" s="5" customFormat="1" ht="12.75">
      <c r="A3" s="6"/>
      <c r="N3" s="1"/>
    </row>
    <row r="5" spans="2:14" s="4" customFormat="1" ht="12.75"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8" t="s">
        <v>14</v>
      </c>
    </row>
    <row r="6" spans="1:14" ht="12.75">
      <c r="A6" s="15" t="s">
        <v>20</v>
      </c>
      <c r="B6" s="11">
        <v>40.42</v>
      </c>
      <c r="C6" s="3">
        <v>30.58</v>
      </c>
      <c r="D6" s="3">
        <v>37.08</v>
      </c>
      <c r="E6" s="3">
        <v>37.7</v>
      </c>
      <c r="F6" s="3">
        <v>41.36</v>
      </c>
      <c r="G6" s="3">
        <v>38.8</v>
      </c>
      <c r="H6" s="3">
        <v>35.42</v>
      </c>
      <c r="I6" s="3">
        <v>41.96</v>
      </c>
      <c r="J6" s="3">
        <v>40.54</v>
      </c>
      <c r="K6" s="3">
        <v>40.34</v>
      </c>
      <c r="L6" s="3">
        <v>37.74</v>
      </c>
      <c r="M6" s="3">
        <v>48.9</v>
      </c>
      <c r="N6" s="3">
        <f>SUM(B6:M6)</f>
        <v>470.84000000000003</v>
      </c>
    </row>
    <row r="7" spans="1:14" s="18" customFormat="1" ht="12.75">
      <c r="A7" s="16" t="s">
        <v>25</v>
      </c>
      <c r="B7" s="17">
        <v>11.58</v>
      </c>
      <c r="C7" s="17">
        <v>8.76</v>
      </c>
      <c r="D7" s="17">
        <v>7.21</v>
      </c>
      <c r="E7" s="17">
        <v>9.52</v>
      </c>
      <c r="F7" s="17">
        <v>12.94</v>
      </c>
      <c r="G7" s="17">
        <v>15.42</v>
      </c>
      <c r="H7" s="17">
        <v>14.43</v>
      </c>
      <c r="I7" s="17">
        <v>13.44</v>
      </c>
      <c r="J7" s="17">
        <v>11.97</v>
      </c>
      <c r="K7" s="17">
        <v>10.05</v>
      </c>
      <c r="L7" s="17">
        <v>9.78</v>
      </c>
      <c r="M7" s="17">
        <v>21.97</v>
      </c>
      <c r="N7" s="17">
        <f>AVERAGE(B7:M7)</f>
        <v>12.255833333333333</v>
      </c>
    </row>
    <row r="8" spans="1:14" s="18" customFormat="1" ht="12.75">
      <c r="A8" s="16" t="s">
        <v>26</v>
      </c>
      <c r="B8" s="17">
        <v>10.14</v>
      </c>
      <c r="C8" s="17">
        <v>9.95</v>
      </c>
      <c r="D8" s="17">
        <v>13.64</v>
      </c>
      <c r="E8" s="17">
        <v>15.64</v>
      </c>
      <c r="F8" s="17">
        <v>16.75</v>
      </c>
      <c r="G8" s="17">
        <v>12.53</v>
      </c>
      <c r="H8" s="17">
        <v>11.74</v>
      </c>
      <c r="I8" s="17">
        <v>10.2</v>
      </c>
      <c r="J8" s="17">
        <v>15.38</v>
      </c>
      <c r="K8" s="17">
        <v>14.27</v>
      </c>
      <c r="L8" s="17">
        <v>13.97</v>
      </c>
      <c r="M8" s="17">
        <v>9.1</v>
      </c>
      <c r="N8" s="17">
        <f>AVERAGE(B8:M8)</f>
        <v>12.775833333333333</v>
      </c>
    </row>
    <row r="9" spans="1:14" ht="12.75">
      <c r="A9" s="14" t="s">
        <v>21</v>
      </c>
      <c r="B9" s="3">
        <v>16.14</v>
      </c>
      <c r="C9" s="3">
        <v>14.9</v>
      </c>
      <c r="D9" s="3">
        <v>19.28</v>
      </c>
      <c r="E9" s="3">
        <v>15.38</v>
      </c>
      <c r="F9" s="3">
        <v>18.58</v>
      </c>
      <c r="G9" s="3">
        <v>18.5</v>
      </c>
      <c r="H9" s="3">
        <v>16.04</v>
      </c>
      <c r="I9" s="3">
        <v>19.32</v>
      </c>
      <c r="J9" s="3">
        <v>18.64</v>
      </c>
      <c r="K9" s="3">
        <v>15.74</v>
      </c>
      <c r="L9" s="3">
        <v>18.14</v>
      </c>
      <c r="M9" s="3">
        <v>17.96</v>
      </c>
      <c r="N9" s="3">
        <f>SUM(B9:M9)</f>
        <v>208.61999999999998</v>
      </c>
    </row>
    <row r="10" spans="1:14" s="18" customFormat="1" ht="12.75">
      <c r="A10" s="16" t="s">
        <v>25</v>
      </c>
      <c r="B10" s="17">
        <v>19.1</v>
      </c>
      <c r="C10" s="17">
        <v>15.45</v>
      </c>
      <c r="D10" s="17">
        <v>18.24</v>
      </c>
      <c r="E10" s="17">
        <v>13.21</v>
      </c>
      <c r="F10" s="17">
        <v>14.23</v>
      </c>
      <c r="G10" s="17">
        <v>13.36</v>
      </c>
      <c r="H10" s="17">
        <v>13.42</v>
      </c>
      <c r="I10" s="17">
        <v>13.36</v>
      </c>
      <c r="J10" s="17">
        <v>14.31</v>
      </c>
      <c r="K10" s="17">
        <v>13.31</v>
      </c>
      <c r="L10" s="17">
        <v>12.11</v>
      </c>
      <c r="M10" s="17">
        <v>12.71</v>
      </c>
      <c r="N10" s="17">
        <f>AVERAGE(B10:M10)</f>
        <v>14.400833333333336</v>
      </c>
    </row>
    <row r="11" spans="1:14" s="18" customFormat="1" ht="12.75">
      <c r="A11" s="16" t="s">
        <v>26</v>
      </c>
      <c r="B11" s="17">
        <v>15.88</v>
      </c>
      <c r="C11" s="17">
        <v>14.49</v>
      </c>
      <c r="D11" s="17">
        <v>14.91</v>
      </c>
      <c r="E11" s="17">
        <v>18.12</v>
      </c>
      <c r="F11" s="17">
        <v>17.89</v>
      </c>
      <c r="G11" s="17">
        <v>15.57</v>
      </c>
      <c r="H11" s="17">
        <v>14.02</v>
      </c>
      <c r="I11" s="17">
        <v>15.26</v>
      </c>
      <c r="J11" s="17">
        <v>16.34</v>
      </c>
      <c r="K11" s="17">
        <v>13.58</v>
      </c>
      <c r="L11" s="17">
        <v>14.82</v>
      </c>
      <c r="M11" s="17">
        <v>15.93</v>
      </c>
      <c r="N11" s="17">
        <f>AVERAGE(B11:M11)</f>
        <v>15.567500000000003</v>
      </c>
    </row>
    <row r="12" spans="1:14" ht="12.75">
      <c r="A12" s="14" t="s">
        <v>22</v>
      </c>
      <c r="B12" s="3">
        <v>24.3</v>
      </c>
      <c r="C12" s="3">
        <v>22.16</v>
      </c>
      <c r="D12" s="3">
        <v>25.16</v>
      </c>
      <c r="E12" s="3">
        <v>24.8</v>
      </c>
      <c r="F12" s="3">
        <v>28.36</v>
      </c>
      <c r="G12" s="3">
        <v>22.92</v>
      </c>
      <c r="H12" s="3">
        <v>23.08</v>
      </c>
      <c r="I12" s="3">
        <v>27.46</v>
      </c>
      <c r="J12" s="3">
        <v>25.04</v>
      </c>
      <c r="K12" s="3">
        <v>26.8</v>
      </c>
      <c r="L12" s="3">
        <v>24.44</v>
      </c>
      <c r="M12" s="3">
        <v>28.64</v>
      </c>
      <c r="N12" s="3">
        <f>SUM(B12:M12)</f>
        <v>303.15999999999997</v>
      </c>
    </row>
    <row r="13" spans="1:14" s="18" customFormat="1" ht="12.75">
      <c r="A13" s="16" t="s">
        <v>24</v>
      </c>
      <c r="B13" s="17">
        <v>13.97</v>
      </c>
      <c r="C13" s="17">
        <v>14.13</v>
      </c>
      <c r="D13" s="17">
        <v>15.14</v>
      </c>
      <c r="E13" s="17">
        <v>20.92</v>
      </c>
      <c r="F13" s="17">
        <v>25.24</v>
      </c>
      <c r="G13" s="17">
        <v>26.67</v>
      </c>
      <c r="H13" s="17">
        <v>22.94</v>
      </c>
      <c r="I13" s="17">
        <v>18.23</v>
      </c>
      <c r="J13" s="17">
        <v>17.14</v>
      </c>
      <c r="K13" s="17">
        <v>21.64</v>
      </c>
      <c r="L13" s="17">
        <v>24.91</v>
      </c>
      <c r="M13" s="17">
        <v>26.09</v>
      </c>
      <c r="N13" s="17">
        <f>AVERAGE(B13:M13)</f>
        <v>20.584999999999997</v>
      </c>
    </row>
    <row r="14" spans="1:14" ht="12.75">
      <c r="A14" s="14" t="s">
        <v>16</v>
      </c>
      <c r="B14" s="3">
        <v>8.4</v>
      </c>
      <c r="C14" s="3">
        <v>7.32</v>
      </c>
      <c r="D14" s="3">
        <v>10.22</v>
      </c>
      <c r="E14" s="3">
        <v>8</v>
      </c>
      <c r="F14" s="3">
        <v>9.52</v>
      </c>
      <c r="G14" s="3">
        <v>10.08</v>
      </c>
      <c r="H14" s="3">
        <v>8.88</v>
      </c>
      <c r="I14" s="3">
        <v>11.06</v>
      </c>
      <c r="J14" s="3">
        <v>8.5</v>
      </c>
      <c r="K14" s="3">
        <v>8.3</v>
      </c>
      <c r="L14" s="3">
        <v>10.12</v>
      </c>
      <c r="M14" s="3">
        <v>8.78</v>
      </c>
      <c r="N14" s="3">
        <f>SUM(B14:M14)</f>
        <v>109.17999999999999</v>
      </c>
    </row>
    <row r="15" spans="1:14" s="18" customFormat="1" ht="12.75">
      <c r="A15" s="16" t="s">
        <v>24</v>
      </c>
      <c r="B15" s="17">
        <v>12.59</v>
      </c>
      <c r="C15" s="17">
        <v>12.06</v>
      </c>
      <c r="D15" s="17">
        <v>13.33</v>
      </c>
      <c r="E15" s="17">
        <v>11.68</v>
      </c>
      <c r="F15" s="17">
        <v>11.93</v>
      </c>
      <c r="G15" s="17">
        <v>8.9</v>
      </c>
      <c r="H15" s="17">
        <v>8.93</v>
      </c>
      <c r="I15" s="17">
        <v>8.46</v>
      </c>
      <c r="J15" s="17">
        <v>6.7</v>
      </c>
      <c r="K15" s="17">
        <v>10.4</v>
      </c>
      <c r="L15" s="17">
        <v>11.29</v>
      </c>
      <c r="M15" s="17">
        <v>13.12</v>
      </c>
      <c r="N15" s="17">
        <f>AVERAGE(B15:M15)</f>
        <v>10.7825</v>
      </c>
    </row>
    <row r="16" spans="1:14" ht="12.75">
      <c r="A16" s="14" t="s">
        <v>17</v>
      </c>
      <c r="B16" s="3">
        <v>2.42</v>
      </c>
      <c r="C16" s="3">
        <v>2.52</v>
      </c>
      <c r="D16" s="3">
        <v>2.96</v>
      </c>
      <c r="E16" s="3">
        <v>2.58</v>
      </c>
      <c r="F16" s="3">
        <v>2.58</v>
      </c>
      <c r="G16" s="3">
        <v>3.16</v>
      </c>
      <c r="H16" s="3">
        <v>1.94</v>
      </c>
      <c r="I16" s="3">
        <v>3.7</v>
      </c>
      <c r="J16" s="3">
        <v>2.54</v>
      </c>
      <c r="K16" s="3">
        <v>2.44</v>
      </c>
      <c r="L16" s="3">
        <v>2.66</v>
      </c>
      <c r="M16" s="3">
        <v>2.56</v>
      </c>
      <c r="N16" s="3">
        <f>SUM(B16:M16)</f>
        <v>32.06</v>
      </c>
    </row>
    <row r="17" spans="1:14" s="18" customFormat="1" ht="12.75">
      <c r="A17" s="16" t="s">
        <v>24</v>
      </c>
      <c r="B17" s="17">
        <v>12.79</v>
      </c>
      <c r="C17" s="17">
        <v>12.79</v>
      </c>
      <c r="D17" s="17">
        <v>12.08</v>
      </c>
      <c r="E17" s="17">
        <v>13.14</v>
      </c>
      <c r="F17" s="17">
        <v>11.18</v>
      </c>
      <c r="G17" s="17">
        <v>8.64</v>
      </c>
      <c r="H17" s="17">
        <v>8.21</v>
      </c>
      <c r="I17" s="17">
        <v>9.66</v>
      </c>
      <c r="J17" s="17">
        <v>10.48</v>
      </c>
      <c r="K17" s="17">
        <v>7.9</v>
      </c>
      <c r="L17" s="17">
        <v>10.2</v>
      </c>
      <c r="M17" s="17">
        <v>12.16</v>
      </c>
      <c r="N17" s="17">
        <f>AVERAGE(B17:M17)</f>
        <v>10.769166666666669</v>
      </c>
    </row>
    <row r="18" spans="1:14" ht="12.75">
      <c r="A18" s="14" t="s">
        <v>18</v>
      </c>
      <c r="B18" s="3">
        <v>71.16</v>
      </c>
      <c r="C18" s="3">
        <v>63.64</v>
      </c>
      <c r="D18" s="3">
        <v>74.52</v>
      </c>
      <c r="E18" s="3">
        <v>66.5</v>
      </c>
      <c r="F18" s="3">
        <v>72.34</v>
      </c>
      <c r="G18" s="3">
        <v>73.16</v>
      </c>
      <c r="H18" s="3">
        <v>63.36</v>
      </c>
      <c r="I18" s="3">
        <v>75.36</v>
      </c>
      <c r="J18" s="3">
        <v>76.7</v>
      </c>
      <c r="K18" s="3">
        <v>66.68</v>
      </c>
      <c r="L18" s="3">
        <v>74.82</v>
      </c>
      <c r="M18" s="3">
        <v>72.9</v>
      </c>
      <c r="N18" s="3">
        <f>SUM(B18:M18)</f>
        <v>851.14</v>
      </c>
    </row>
    <row r="19" spans="1:14" s="18" customFormat="1" ht="12.75">
      <c r="A19" s="16" t="s">
        <v>24</v>
      </c>
      <c r="B19" s="17">
        <v>7.66</v>
      </c>
      <c r="C19" s="17">
        <v>4.9</v>
      </c>
      <c r="D19" s="17">
        <v>3.81</v>
      </c>
      <c r="E19" s="17">
        <v>6.73</v>
      </c>
      <c r="F19" s="17">
        <v>6.57</v>
      </c>
      <c r="G19" s="17">
        <v>5.2</v>
      </c>
      <c r="H19" s="17">
        <v>6.79</v>
      </c>
      <c r="I19" s="17">
        <v>8.05</v>
      </c>
      <c r="J19" s="17">
        <v>6.47</v>
      </c>
      <c r="K19" s="17">
        <v>5.27</v>
      </c>
      <c r="L19" s="17">
        <v>4.57</v>
      </c>
      <c r="M19" s="17">
        <v>6.1</v>
      </c>
      <c r="N19" s="17">
        <f>AVERAGE(B19:M19)</f>
        <v>6.010000000000001</v>
      </c>
    </row>
    <row r="20" spans="1:14" ht="12.75">
      <c r="A20" s="14" t="s">
        <v>15</v>
      </c>
      <c r="B20" s="3">
        <v>30.52</v>
      </c>
      <c r="C20" s="3">
        <v>30.34</v>
      </c>
      <c r="D20" s="3">
        <v>37.16</v>
      </c>
      <c r="E20" s="3">
        <v>33.7</v>
      </c>
      <c r="F20" s="3">
        <v>35.38</v>
      </c>
      <c r="G20" s="3">
        <v>38.78</v>
      </c>
      <c r="H20" s="3">
        <v>33.2</v>
      </c>
      <c r="I20" s="3">
        <v>42.48</v>
      </c>
      <c r="J20" s="3">
        <v>32.72</v>
      </c>
      <c r="K20" s="3">
        <v>34.44</v>
      </c>
      <c r="L20" s="3">
        <v>35.92</v>
      </c>
      <c r="M20" s="3">
        <v>35.62</v>
      </c>
      <c r="N20" s="3">
        <f>SUM(B20:M20)</f>
        <v>420.26</v>
      </c>
    </row>
    <row r="21" spans="1:14" s="18" customFormat="1" ht="12.75">
      <c r="A21" s="16" t="s">
        <v>24</v>
      </c>
      <c r="B21" s="17">
        <v>16.647</v>
      </c>
      <c r="C21" s="17">
        <v>14.59</v>
      </c>
      <c r="D21" s="17">
        <v>14.77</v>
      </c>
      <c r="E21" s="17">
        <v>14.83</v>
      </c>
      <c r="F21" s="17">
        <v>14.31</v>
      </c>
      <c r="G21" s="17">
        <v>13.08</v>
      </c>
      <c r="H21" s="17">
        <v>11.56</v>
      </c>
      <c r="I21" s="17">
        <v>12.42</v>
      </c>
      <c r="J21" s="17">
        <v>17.21</v>
      </c>
      <c r="K21" s="17">
        <v>19.65</v>
      </c>
      <c r="L21" s="17">
        <v>14.25</v>
      </c>
      <c r="M21" s="17">
        <v>17.08</v>
      </c>
      <c r="N21" s="17">
        <f>AVERAGE(B21:M21)</f>
        <v>15.033083333333332</v>
      </c>
    </row>
    <row r="22" spans="1:14" ht="12.75">
      <c r="A22" s="14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>
        <v>47.46</v>
      </c>
      <c r="N22" s="3">
        <v>547.42</v>
      </c>
    </row>
    <row r="23" spans="1:14" s="18" customFormat="1" ht="12.75">
      <c r="A23" s="16" t="s">
        <v>24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>
        <v>7.86</v>
      </c>
      <c r="N23" s="17">
        <f>AVERAGE(B23:M23)</f>
        <v>7.86</v>
      </c>
    </row>
    <row r="24" spans="1:14" ht="12.75">
      <c r="A24" s="14" t="s">
        <v>13</v>
      </c>
      <c r="B24" s="3">
        <v>29.92</v>
      </c>
      <c r="C24" s="3">
        <v>26.16</v>
      </c>
      <c r="D24" s="3">
        <v>32.12</v>
      </c>
      <c r="E24" s="3">
        <v>28.66</v>
      </c>
      <c r="F24" s="3">
        <v>34.02</v>
      </c>
      <c r="G24" s="3">
        <v>31.34</v>
      </c>
      <c r="H24" s="3">
        <v>31.78</v>
      </c>
      <c r="I24" s="3">
        <v>38.34</v>
      </c>
      <c r="J24" s="3">
        <v>31.92</v>
      </c>
      <c r="K24" s="3">
        <v>30.16</v>
      </c>
      <c r="L24" s="3">
        <v>32.62</v>
      </c>
      <c r="M24" s="3">
        <v>30.2</v>
      </c>
      <c r="N24" s="3">
        <f>SUM(B24:M24)</f>
        <v>377.24</v>
      </c>
    </row>
    <row r="25" spans="1:14" s="18" customFormat="1" ht="12.75">
      <c r="A25" s="16" t="s">
        <v>24</v>
      </c>
      <c r="B25" s="19">
        <v>20.82</v>
      </c>
      <c r="C25" s="17">
        <v>21.8</v>
      </c>
      <c r="D25" s="17">
        <v>13.66</v>
      </c>
      <c r="E25" s="17">
        <v>13.63</v>
      </c>
      <c r="F25" s="17">
        <v>12.93</v>
      </c>
      <c r="G25" s="17">
        <v>14.09</v>
      </c>
      <c r="H25" s="17">
        <v>15.12</v>
      </c>
      <c r="I25" s="17">
        <v>15.8</v>
      </c>
      <c r="J25" s="17">
        <v>11.85</v>
      </c>
      <c r="K25" s="17">
        <v>14.33</v>
      </c>
      <c r="L25" s="17">
        <v>14.51</v>
      </c>
      <c r="M25" s="17">
        <v>14.24</v>
      </c>
      <c r="N25" s="17">
        <f>AVERAGE(B25:M25)</f>
        <v>15.23166666666667</v>
      </c>
    </row>
    <row r="26" spans="1:14" s="9" customFormat="1" ht="19.5" customHeight="1">
      <c r="A26" s="12" t="s">
        <v>0</v>
      </c>
      <c r="B26" s="10">
        <f aca="true" t="shared" si="0" ref="B26:M26">SUM(B6,B9,B12,B14,B16,B18,B20,B22,B24)</f>
        <v>223.28000000000003</v>
      </c>
      <c r="C26" s="10">
        <f t="shared" si="0"/>
        <v>197.62</v>
      </c>
      <c r="D26" s="10">
        <f t="shared" si="0"/>
        <v>238.49999999999997</v>
      </c>
      <c r="E26" s="10">
        <f t="shared" si="0"/>
        <v>217.32000000000002</v>
      </c>
      <c r="F26" s="10">
        <f t="shared" si="0"/>
        <v>242.14000000000001</v>
      </c>
      <c r="G26" s="10">
        <f t="shared" si="0"/>
        <v>236.74</v>
      </c>
      <c r="H26" s="10">
        <f t="shared" si="0"/>
        <v>213.69999999999996</v>
      </c>
      <c r="I26" s="10">
        <f t="shared" si="0"/>
        <v>259.68</v>
      </c>
      <c r="J26" s="10">
        <f t="shared" si="0"/>
        <v>236.60000000000002</v>
      </c>
      <c r="K26" s="10">
        <f t="shared" si="0"/>
        <v>224.9</v>
      </c>
      <c r="L26" s="10">
        <f t="shared" si="0"/>
        <v>236.46000000000004</v>
      </c>
      <c r="M26" s="10">
        <f t="shared" si="0"/>
        <v>293.02</v>
      </c>
      <c r="N26" s="13">
        <f>SUM(N6,N9,N12,N14,N16,N18,N20,N22,N24)</f>
        <v>3319.92</v>
      </c>
    </row>
    <row r="27" spans="2:14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2:14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</sheetData>
  <sheetProtection/>
  <mergeCells count="1">
    <mergeCell ref="A1:N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selection activeCell="B26" sqref="B26:E26"/>
    </sheetView>
  </sheetViews>
  <sheetFormatPr defaultColWidth="11.421875" defaultRowHeight="12.75"/>
  <cols>
    <col min="1" max="1" width="15.140625" style="0" bestFit="1" customWidth="1"/>
    <col min="2" max="13" width="9.140625" style="0" customWidth="1"/>
    <col min="14" max="14" width="10.28125" style="1" bestFit="1" customWidth="1"/>
  </cols>
  <sheetData>
    <row r="1" spans="1:14" ht="24.75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5" customFormat="1" ht="12.75">
      <c r="A2" s="6"/>
      <c r="N2" s="1"/>
    </row>
    <row r="3" spans="1:14" s="5" customFormat="1" ht="12.75">
      <c r="A3" s="6"/>
      <c r="N3" s="1"/>
    </row>
    <row r="5" spans="2:14" s="4" customFormat="1" ht="12.75"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8" t="s">
        <v>14</v>
      </c>
    </row>
    <row r="6" spans="1:14" ht="12.75">
      <c r="A6" s="15" t="s">
        <v>20</v>
      </c>
      <c r="B6" s="11">
        <v>32.92</v>
      </c>
      <c r="C6" s="3">
        <v>31.44</v>
      </c>
      <c r="D6" s="3">
        <v>33.48</v>
      </c>
      <c r="E6" s="3">
        <v>35.94</v>
      </c>
      <c r="F6" s="3">
        <v>39.62</v>
      </c>
      <c r="G6" s="3">
        <v>33.74</v>
      </c>
      <c r="H6" s="3">
        <v>36.02</v>
      </c>
      <c r="I6" s="3">
        <v>37.36</v>
      </c>
      <c r="J6" s="3">
        <v>33.06</v>
      </c>
      <c r="K6" s="3">
        <v>32.96</v>
      </c>
      <c r="L6" s="3">
        <v>39.68</v>
      </c>
      <c r="M6" s="3">
        <v>36.78</v>
      </c>
      <c r="N6" s="3">
        <f>SUM(B6:M6)</f>
        <v>423</v>
      </c>
    </row>
    <row r="7" spans="1:14" s="18" customFormat="1" ht="12.75">
      <c r="A7" s="16" t="s">
        <v>25</v>
      </c>
      <c r="B7" s="17">
        <v>14.57</v>
      </c>
      <c r="C7" s="17">
        <v>13.82</v>
      </c>
      <c r="D7" s="17">
        <v>13.14</v>
      </c>
      <c r="E7" s="17">
        <v>10.22</v>
      </c>
      <c r="F7" s="17">
        <v>4.5</v>
      </c>
      <c r="G7" s="17">
        <v>11.24</v>
      </c>
      <c r="H7" s="17">
        <v>16.25</v>
      </c>
      <c r="I7" s="17">
        <v>5.19</v>
      </c>
      <c r="J7" s="17">
        <v>16.43</v>
      </c>
      <c r="K7" s="17">
        <v>14.24</v>
      </c>
      <c r="L7" s="17">
        <v>12.09</v>
      </c>
      <c r="M7" s="17">
        <v>12.23</v>
      </c>
      <c r="N7" s="17">
        <f>AVERAGE(B7:M7)</f>
        <v>11.99333333333333</v>
      </c>
    </row>
    <row r="8" spans="1:14" s="18" customFormat="1" ht="12.75">
      <c r="A8" s="16" t="s">
        <v>26</v>
      </c>
      <c r="B8" s="17">
        <v>10.95</v>
      </c>
      <c r="C8" s="17">
        <v>9.83</v>
      </c>
      <c r="D8" s="17">
        <v>15.42</v>
      </c>
      <c r="E8" s="17">
        <v>22.63</v>
      </c>
      <c r="F8" s="17">
        <v>10.78</v>
      </c>
      <c r="G8" s="17">
        <v>13.55</v>
      </c>
      <c r="H8" s="17">
        <v>5.14</v>
      </c>
      <c r="I8" s="17">
        <v>8.1</v>
      </c>
      <c r="J8" s="17">
        <v>3.22</v>
      </c>
      <c r="K8" s="17">
        <v>8.68</v>
      </c>
      <c r="L8" s="17">
        <v>8.21</v>
      </c>
      <c r="M8" s="17">
        <v>9.72</v>
      </c>
      <c r="N8" s="17">
        <f>AVERAGE(B8:M8)</f>
        <v>10.519166666666665</v>
      </c>
    </row>
    <row r="9" spans="1:14" ht="12.75">
      <c r="A9" s="14" t="s">
        <v>21</v>
      </c>
      <c r="B9" s="3">
        <v>13.72</v>
      </c>
      <c r="C9" s="3">
        <v>14.62</v>
      </c>
      <c r="D9" s="3">
        <v>18.04</v>
      </c>
      <c r="E9" s="3">
        <v>14.86</v>
      </c>
      <c r="F9" s="3">
        <v>14.9</v>
      </c>
      <c r="G9" s="3">
        <v>16.08</v>
      </c>
      <c r="H9" s="3">
        <v>19.08</v>
      </c>
      <c r="I9" s="3">
        <v>15.78</v>
      </c>
      <c r="J9" s="3">
        <v>17.9</v>
      </c>
      <c r="K9" s="3">
        <v>14.66</v>
      </c>
      <c r="L9" s="3">
        <v>15.74</v>
      </c>
      <c r="M9" s="3">
        <v>18.06</v>
      </c>
      <c r="N9" s="3">
        <f>SUM(B9:M9)</f>
        <v>193.44</v>
      </c>
    </row>
    <row r="10" spans="1:14" s="18" customFormat="1" ht="12.75">
      <c r="A10" s="16" t="s">
        <v>25</v>
      </c>
      <c r="B10" s="17"/>
      <c r="C10" s="17">
        <v>10.64</v>
      </c>
      <c r="D10" s="17">
        <v>18.8</v>
      </c>
      <c r="E10" s="17">
        <v>10.15</v>
      </c>
      <c r="F10" s="17">
        <v>25</v>
      </c>
      <c r="G10" s="17">
        <v>16.22</v>
      </c>
      <c r="H10" s="17">
        <v>13.5</v>
      </c>
      <c r="I10" s="17">
        <v>12.67</v>
      </c>
      <c r="J10" s="17">
        <v>17.61</v>
      </c>
      <c r="K10" s="17">
        <v>12.51</v>
      </c>
      <c r="L10" s="17">
        <v>22.84</v>
      </c>
      <c r="M10" s="17">
        <v>8.07</v>
      </c>
      <c r="N10" s="17">
        <f>AVERAGE(B10:M10)</f>
        <v>15.273636363636363</v>
      </c>
    </row>
    <row r="11" spans="1:14" s="18" customFormat="1" ht="12.75">
      <c r="A11" s="16" t="s">
        <v>26</v>
      </c>
      <c r="B11" s="17">
        <v>19.59</v>
      </c>
      <c r="C11" s="17">
        <v>15</v>
      </c>
      <c r="D11" s="17">
        <v>15</v>
      </c>
      <c r="E11" s="17">
        <v>15</v>
      </c>
      <c r="F11" s="17">
        <v>23.39</v>
      </c>
      <c r="G11" s="17">
        <v>7.71</v>
      </c>
      <c r="H11" s="17">
        <v>29.85</v>
      </c>
      <c r="I11" s="17">
        <v>18.99</v>
      </c>
      <c r="J11" s="17">
        <v>12.72</v>
      </c>
      <c r="K11" s="17">
        <v>29.03</v>
      </c>
      <c r="L11" s="17">
        <v>18.1</v>
      </c>
      <c r="M11" s="17">
        <v>17.78</v>
      </c>
      <c r="N11" s="17">
        <f>AVERAGE(B11:M11)</f>
        <v>18.513333333333332</v>
      </c>
    </row>
    <row r="12" spans="1:14" ht="12.75">
      <c r="A12" s="14" t="s">
        <v>22</v>
      </c>
      <c r="B12" s="3">
        <v>19.96</v>
      </c>
      <c r="C12" s="3">
        <v>19.86</v>
      </c>
      <c r="D12" s="3">
        <v>25.56</v>
      </c>
      <c r="E12" s="3">
        <v>23.9</v>
      </c>
      <c r="F12" s="3">
        <v>23.44</v>
      </c>
      <c r="G12" s="3">
        <v>25.34</v>
      </c>
      <c r="H12" s="3">
        <v>23.06</v>
      </c>
      <c r="I12" s="3">
        <v>26.76</v>
      </c>
      <c r="J12" s="3">
        <v>23.12</v>
      </c>
      <c r="K12" s="3">
        <v>21.88</v>
      </c>
      <c r="L12" s="3">
        <v>28.62</v>
      </c>
      <c r="M12" s="3">
        <v>22.12</v>
      </c>
      <c r="N12" s="3">
        <f>SUM(B12:M12)</f>
        <v>283.62</v>
      </c>
    </row>
    <row r="13" spans="1:14" s="18" customFormat="1" ht="12.75">
      <c r="A13" s="16" t="s">
        <v>24</v>
      </c>
      <c r="B13" s="17">
        <v>21.62</v>
      </c>
      <c r="C13" s="17">
        <v>10.75</v>
      </c>
      <c r="D13" s="17">
        <v>13.57</v>
      </c>
      <c r="E13" s="17">
        <v>18.37</v>
      </c>
      <c r="F13" s="17">
        <v>18.89</v>
      </c>
      <c r="G13" s="17">
        <v>20.26</v>
      </c>
      <c r="H13" s="17">
        <v>10.98</v>
      </c>
      <c r="I13" s="17">
        <v>8.55</v>
      </c>
      <c r="J13" s="17">
        <v>22</v>
      </c>
      <c r="K13" s="17">
        <v>8.58</v>
      </c>
      <c r="L13" s="17">
        <v>12.13</v>
      </c>
      <c r="M13" s="17">
        <v>15.77</v>
      </c>
      <c r="N13" s="17">
        <f>AVERAGE(B13:M13)</f>
        <v>15.122500000000002</v>
      </c>
    </row>
    <row r="14" spans="1:14" ht="12.75">
      <c r="A14" s="14" t="s">
        <v>16</v>
      </c>
      <c r="B14" s="3">
        <v>7.81</v>
      </c>
      <c r="C14" s="3">
        <v>7.3</v>
      </c>
      <c r="D14" s="3">
        <v>8.96</v>
      </c>
      <c r="E14" s="3">
        <v>6.88</v>
      </c>
      <c r="F14" s="3">
        <v>7.32</v>
      </c>
      <c r="G14" s="3">
        <v>9.66</v>
      </c>
      <c r="H14" s="3">
        <v>7.98</v>
      </c>
      <c r="I14" s="3">
        <v>10</v>
      </c>
      <c r="J14" s="3">
        <v>7.12</v>
      </c>
      <c r="K14" s="3">
        <v>7.58</v>
      </c>
      <c r="L14" s="3">
        <v>8.28</v>
      </c>
      <c r="M14" s="3">
        <v>8.62</v>
      </c>
      <c r="N14" s="3">
        <f>SUM(B14:M14)</f>
        <v>97.51</v>
      </c>
    </row>
    <row r="15" spans="1:14" s="18" customFormat="1" ht="12.75">
      <c r="A15" s="16" t="s">
        <v>24</v>
      </c>
      <c r="B15" s="17">
        <v>12.83</v>
      </c>
      <c r="C15" s="17">
        <v>28.06</v>
      </c>
      <c r="D15" s="17">
        <v>21.21</v>
      </c>
      <c r="E15" s="17">
        <v>26.67</v>
      </c>
      <c r="F15" s="17">
        <v>14.38</v>
      </c>
      <c r="G15" s="17">
        <v>10.84</v>
      </c>
      <c r="H15" s="17">
        <v>13.02</v>
      </c>
      <c r="I15" s="17">
        <v>12.25</v>
      </c>
      <c r="J15" s="17">
        <v>5.05</v>
      </c>
      <c r="K15" s="17">
        <v>17.18</v>
      </c>
      <c r="L15" s="17">
        <v>11.95</v>
      </c>
      <c r="M15" s="17">
        <v>14.23</v>
      </c>
      <c r="N15" s="17">
        <f>AVERAGE(B15:M15)</f>
        <v>15.639166666666666</v>
      </c>
    </row>
    <row r="16" spans="1:14" ht="12.75">
      <c r="A16" s="14" t="s">
        <v>17</v>
      </c>
      <c r="B16" s="3">
        <v>1.77</v>
      </c>
      <c r="C16" s="3">
        <v>1.8</v>
      </c>
      <c r="D16" s="3">
        <v>2.88</v>
      </c>
      <c r="E16" s="3">
        <v>2.78</v>
      </c>
      <c r="F16" s="3">
        <v>2.64</v>
      </c>
      <c r="G16" s="3">
        <v>3.34</v>
      </c>
      <c r="H16" s="3">
        <v>2.64</v>
      </c>
      <c r="I16" s="3">
        <v>2.98</v>
      </c>
      <c r="J16" s="3">
        <v>2.6</v>
      </c>
      <c r="K16" s="3">
        <v>2.42</v>
      </c>
      <c r="L16" s="3">
        <v>2.4</v>
      </c>
      <c r="M16" s="3">
        <v>2.86</v>
      </c>
      <c r="N16" s="3">
        <f>SUM(B16:M16)</f>
        <v>31.11</v>
      </c>
    </row>
    <row r="17" spans="1:14" s="18" customFormat="1" ht="12.75">
      <c r="A17" s="16" t="s">
        <v>24</v>
      </c>
      <c r="B17" s="17">
        <v>10.73</v>
      </c>
      <c r="C17" s="17">
        <v>15.58</v>
      </c>
      <c r="D17" s="17">
        <v>12.15</v>
      </c>
      <c r="E17" s="17">
        <v>9.86</v>
      </c>
      <c r="F17" s="17">
        <v>13.62</v>
      </c>
      <c r="G17" s="17">
        <v>9.43</v>
      </c>
      <c r="H17" s="17">
        <v>14.67</v>
      </c>
      <c r="I17" s="17">
        <v>11.97</v>
      </c>
      <c r="J17" s="17">
        <v>15.53</v>
      </c>
      <c r="K17" s="17">
        <v>17.12</v>
      </c>
      <c r="L17" s="17">
        <v>10.42</v>
      </c>
      <c r="M17" s="17">
        <v>14.85</v>
      </c>
      <c r="N17" s="17">
        <f>AVERAGE(B17:M17)</f>
        <v>12.994166666666665</v>
      </c>
    </row>
    <row r="18" spans="1:14" ht="12.75">
      <c r="A18" s="14" t="s">
        <v>18</v>
      </c>
      <c r="B18" s="3">
        <v>64.3</v>
      </c>
      <c r="C18" s="3">
        <v>57.2</v>
      </c>
      <c r="D18" s="3">
        <v>73.94</v>
      </c>
      <c r="E18" s="3">
        <v>68.22</v>
      </c>
      <c r="F18" s="3">
        <v>63.22</v>
      </c>
      <c r="G18" s="3">
        <v>72.62</v>
      </c>
      <c r="H18" s="3">
        <v>65.96</v>
      </c>
      <c r="I18" s="3">
        <v>68.16</v>
      </c>
      <c r="J18" s="3">
        <v>76.21</v>
      </c>
      <c r="K18" s="3">
        <v>71.04</v>
      </c>
      <c r="L18" s="3">
        <v>76.68</v>
      </c>
      <c r="M18" s="3">
        <v>77.52</v>
      </c>
      <c r="N18" s="3">
        <f>SUM(B18:M18)</f>
        <v>835.0699999999999</v>
      </c>
    </row>
    <row r="19" spans="1:14" s="18" customFormat="1" ht="12.75">
      <c r="A19" s="16" t="s">
        <v>24</v>
      </c>
      <c r="B19" s="17">
        <v>12.26</v>
      </c>
      <c r="C19" s="17">
        <v>10.71</v>
      </c>
      <c r="D19" s="17">
        <v>8.72</v>
      </c>
      <c r="E19" s="17">
        <v>7.06</v>
      </c>
      <c r="F19" s="17">
        <v>12.044</v>
      </c>
      <c r="G19" s="17">
        <v>8.565</v>
      </c>
      <c r="H19" s="17">
        <v>7.959</v>
      </c>
      <c r="I19" s="17">
        <v>7.35</v>
      </c>
      <c r="J19" s="17">
        <v>8.7</v>
      </c>
      <c r="K19" s="17">
        <v>3.242</v>
      </c>
      <c r="L19" s="17">
        <v>10.26</v>
      </c>
      <c r="M19" s="17">
        <v>8.754</v>
      </c>
      <c r="N19" s="17">
        <f>AVERAGE(B19:M19)</f>
        <v>8.802000000000001</v>
      </c>
    </row>
    <row r="20" spans="1:14" ht="12.75">
      <c r="A20" s="14" t="s">
        <v>15</v>
      </c>
      <c r="B20" s="3">
        <v>28.72</v>
      </c>
      <c r="C20" s="3">
        <v>26.84</v>
      </c>
      <c r="D20" s="3">
        <v>32.36</v>
      </c>
      <c r="E20" s="3">
        <v>31.46</v>
      </c>
      <c r="F20" s="3">
        <v>29.92</v>
      </c>
      <c r="G20" s="3">
        <v>35.04</v>
      </c>
      <c r="H20" s="3">
        <v>35.92</v>
      </c>
      <c r="I20" s="3">
        <v>36.7</v>
      </c>
      <c r="J20" s="3">
        <v>34.48</v>
      </c>
      <c r="K20" s="3">
        <v>28.72</v>
      </c>
      <c r="L20" s="3">
        <v>31.44</v>
      </c>
      <c r="M20" s="3">
        <v>33.04</v>
      </c>
      <c r="N20" s="3">
        <f>SUM(B20:M20)</f>
        <v>384.64</v>
      </c>
    </row>
    <row r="21" spans="1:14" s="18" customFormat="1" ht="12.75">
      <c r="A21" s="16" t="s">
        <v>24</v>
      </c>
      <c r="B21" s="17">
        <v>10.52</v>
      </c>
      <c r="C21" s="17">
        <v>14.18</v>
      </c>
      <c r="D21" s="17">
        <v>10.91</v>
      </c>
      <c r="E21" s="17">
        <v>13.75</v>
      </c>
      <c r="F21" s="17">
        <v>10.302</v>
      </c>
      <c r="G21" s="17">
        <v>9.83</v>
      </c>
      <c r="H21" s="17">
        <v>6.763</v>
      </c>
      <c r="I21" s="17">
        <v>12</v>
      </c>
      <c r="J21" s="17">
        <v>9.04</v>
      </c>
      <c r="K21" s="17">
        <v>6.997</v>
      </c>
      <c r="L21" s="17">
        <v>20.61</v>
      </c>
      <c r="M21" s="17">
        <v>14.081</v>
      </c>
      <c r="N21" s="17">
        <f>AVERAGE(B21:M21)</f>
        <v>11.581916666666666</v>
      </c>
    </row>
    <row r="22" spans="1:14" ht="12.75">
      <c r="A22" s="14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8" customFormat="1" ht="12.75">
      <c r="A23" s="16" t="s">
        <v>24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2.75">
      <c r="A24" s="14" t="s">
        <v>13</v>
      </c>
      <c r="B24" s="3">
        <v>25.32</v>
      </c>
      <c r="C24" s="3">
        <v>26.68</v>
      </c>
      <c r="D24" s="3">
        <v>31.28</v>
      </c>
      <c r="E24" s="3">
        <v>31.88</v>
      </c>
      <c r="F24" s="3">
        <v>29.1</v>
      </c>
      <c r="G24" s="3">
        <v>32.98</v>
      </c>
      <c r="H24" s="3">
        <v>36.08</v>
      </c>
      <c r="I24" s="3">
        <v>38.86</v>
      </c>
      <c r="J24" s="3">
        <v>33.48</v>
      </c>
      <c r="K24" s="3">
        <v>31.72</v>
      </c>
      <c r="L24" s="3">
        <v>33.26</v>
      </c>
      <c r="M24" s="3">
        <v>33.2</v>
      </c>
      <c r="N24" s="3">
        <f>SUM(B24:M24)</f>
        <v>383.84</v>
      </c>
    </row>
    <row r="25" spans="1:14" s="18" customFormat="1" ht="12.75">
      <c r="A25" s="16" t="s">
        <v>24</v>
      </c>
      <c r="B25" s="19">
        <v>7.74</v>
      </c>
      <c r="C25" s="17">
        <v>11.16</v>
      </c>
      <c r="D25" s="17">
        <v>7.35</v>
      </c>
      <c r="E25" s="17">
        <v>6.73</v>
      </c>
      <c r="F25" s="17">
        <v>9.41</v>
      </c>
      <c r="G25" s="17">
        <v>16.51</v>
      </c>
      <c r="H25" s="17">
        <v>14.18</v>
      </c>
      <c r="I25" s="17">
        <v>20.83</v>
      </c>
      <c r="J25" s="17">
        <v>13.31</v>
      </c>
      <c r="K25" s="17">
        <v>6.79</v>
      </c>
      <c r="L25" s="17">
        <v>13.79</v>
      </c>
      <c r="M25" s="17">
        <v>23.82</v>
      </c>
      <c r="N25" s="17">
        <f>AVERAGE(B25:M25)</f>
        <v>12.635</v>
      </c>
    </row>
    <row r="26" spans="1:14" s="9" customFormat="1" ht="19.5" customHeight="1">
      <c r="A26" s="12" t="s">
        <v>0</v>
      </c>
      <c r="B26" s="10">
        <f aca="true" t="shared" si="0" ref="B26:M26">SUM(B6,B9,B12,B14,B16,B18,B20,B22,B24)</f>
        <v>194.51999999999998</v>
      </c>
      <c r="C26" s="10">
        <f t="shared" si="0"/>
        <v>185.74</v>
      </c>
      <c r="D26" s="10">
        <f t="shared" si="0"/>
        <v>226.49999999999997</v>
      </c>
      <c r="E26" s="10">
        <f t="shared" si="0"/>
        <v>215.92</v>
      </c>
      <c r="F26" s="10">
        <f t="shared" si="0"/>
        <v>210.16</v>
      </c>
      <c r="G26" s="10">
        <f t="shared" si="0"/>
        <v>228.79999999999998</v>
      </c>
      <c r="H26" s="10">
        <f t="shared" si="0"/>
        <v>226.74</v>
      </c>
      <c r="I26" s="10">
        <f t="shared" si="0"/>
        <v>236.60000000000002</v>
      </c>
      <c r="J26" s="10">
        <f t="shared" si="0"/>
        <v>227.96999999999997</v>
      </c>
      <c r="K26" s="10">
        <f t="shared" si="0"/>
        <v>210.98000000000002</v>
      </c>
      <c r="L26" s="10">
        <f t="shared" si="0"/>
        <v>236.10000000000002</v>
      </c>
      <c r="M26" s="10">
        <f t="shared" si="0"/>
        <v>232.2</v>
      </c>
      <c r="N26" s="13">
        <f>SUM(N6,N9,N12,N14,N16,N18,N20,N22,N24)</f>
        <v>2632.23</v>
      </c>
    </row>
    <row r="27" spans="2:14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2:14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</sheetData>
  <sheetProtection/>
  <mergeCells count="1">
    <mergeCell ref="A1:N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r:id="rId1"/>
  <ignoredErrors>
    <ignoredError sqref="N12:N13 N9 N14:N15 N16:N17 N18:N19 N20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PageLayoutView="0" workbookViewId="0" topLeftCell="A1">
      <selection activeCell="H36" sqref="H36"/>
    </sheetView>
  </sheetViews>
  <sheetFormatPr defaultColWidth="11.421875" defaultRowHeight="12.75"/>
  <cols>
    <col min="1" max="1" width="15.140625" style="0" bestFit="1" customWidth="1"/>
    <col min="2" max="13" width="9.140625" style="0" customWidth="1"/>
    <col min="14" max="14" width="10.28125" style="1" bestFit="1" customWidth="1"/>
  </cols>
  <sheetData>
    <row r="1" spans="1:14" ht="19.5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5" customFormat="1" ht="12.75">
      <c r="A2" s="6"/>
      <c r="N2" s="1"/>
    </row>
    <row r="3" spans="1:14" s="5" customFormat="1" ht="12.75">
      <c r="A3" s="6"/>
      <c r="N3" s="1"/>
    </row>
    <row r="5" spans="2:14" s="4" customFormat="1" ht="12.75"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8" t="s">
        <v>14</v>
      </c>
    </row>
    <row r="6" spans="1:14" ht="12.75">
      <c r="A6" s="15" t="s">
        <v>20</v>
      </c>
      <c r="B6" s="11">
        <v>29.24</v>
      </c>
      <c r="C6" s="3">
        <v>27.9</v>
      </c>
      <c r="D6" s="3">
        <v>31.44</v>
      </c>
      <c r="E6" s="3">
        <v>32.2</v>
      </c>
      <c r="F6" s="3">
        <v>30.14</v>
      </c>
      <c r="G6" s="3">
        <v>31.08</v>
      </c>
      <c r="H6" s="3">
        <v>40.16</v>
      </c>
      <c r="I6" s="3">
        <v>33.92</v>
      </c>
      <c r="J6" s="3">
        <v>26.62</v>
      </c>
      <c r="K6" s="3">
        <v>33.8</v>
      </c>
      <c r="L6" s="3">
        <v>36.14</v>
      </c>
      <c r="M6" s="3">
        <v>33.84</v>
      </c>
      <c r="N6" s="3">
        <f>SUM(B6:M6)</f>
        <v>386.48</v>
      </c>
    </row>
    <row r="7" spans="1:14" s="18" customFormat="1" ht="12.75">
      <c r="A7" s="16" t="s">
        <v>25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>
        <v>15</v>
      </c>
      <c r="M7" s="17">
        <v>17.16</v>
      </c>
      <c r="N7" s="17">
        <f>AVERAGE(B7:M7)</f>
        <v>16.08</v>
      </c>
    </row>
    <row r="8" spans="1:14" s="18" customFormat="1" ht="12.75">
      <c r="A8" s="16" t="s">
        <v>26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>
        <v>15</v>
      </c>
      <c r="M8" s="17">
        <v>14.29</v>
      </c>
      <c r="N8" s="17">
        <f>AVERAGE(B8:M8)</f>
        <v>14.645</v>
      </c>
    </row>
    <row r="9" spans="1:14" ht="12.75">
      <c r="A9" s="14" t="s">
        <v>21</v>
      </c>
      <c r="B9" s="3">
        <v>15.04</v>
      </c>
      <c r="C9" s="3">
        <v>13.56</v>
      </c>
      <c r="D9" s="3">
        <v>13.44</v>
      </c>
      <c r="E9" s="3">
        <v>16.92</v>
      </c>
      <c r="F9" s="3">
        <v>14.84</v>
      </c>
      <c r="G9" s="3">
        <v>15.98</v>
      </c>
      <c r="H9" s="3">
        <v>17.62</v>
      </c>
      <c r="I9" s="3">
        <v>15.78</v>
      </c>
      <c r="J9" s="3">
        <v>17.56</v>
      </c>
      <c r="K9" s="3">
        <v>13.88</v>
      </c>
      <c r="L9" s="3">
        <v>14.06</v>
      </c>
      <c r="M9" s="3">
        <v>17.44</v>
      </c>
      <c r="N9" s="3">
        <f>SUM(B9:M9)</f>
        <v>186.12</v>
      </c>
    </row>
    <row r="10" spans="1:14" s="18" customFormat="1" ht="12.75">
      <c r="A10" s="16" t="s">
        <v>24</v>
      </c>
      <c r="B10" s="17"/>
      <c r="C10" s="17"/>
      <c r="D10" s="17"/>
      <c r="E10" s="17"/>
      <c r="F10" s="17"/>
      <c r="G10" s="17">
        <v>13.77</v>
      </c>
      <c r="H10" s="17">
        <v>14.86</v>
      </c>
      <c r="I10" s="17">
        <v>13.01</v>
      </c>
      <c r="J10" s="17">
        <v>13.68</v>
      </c>
      <c r="K10" s="17">
        <v>11.55</v>
      </c>
      <c r="L10" s="17">
        <v>12.43</v>
      </c>
      <c r="M10" s="17">
        <v>13.19</v>
      </c>
      <c r="N10" s="17">
        <f>AVERAGE(B10:M10)</f>
        <v>13.212857142857144</v>
      </c>
    </row>
    <row r="11" spans="1:14" ht="12.75">
      <c r="A11" s="14" t="s">
        <v>22</v>
      </c>
      <c r="B11" s="3">
        <v>24.54</v>
      </c>
      <c r="C11" s="3">
        <v>22.28</v>
      </c>
      <c r="D11" s="3">
        <v>25.3</v>
      </c>
      <c r="E11" s="3">
        <v>22.48</v>
      </c>
      <c r="F11" s="3">
        <v>19.6</v>
      </c>
      <c r="G11" s="3">
        <v>25.5</v>
      </c>
      <c r="H11" s="3">
        <v>21.36</v>
      </c>
      <c r="I11" s="3">
        <v>20.94</v>
      </c>
      <c r="J11" s="3">
        <v>23.36</v>
      </c>
      <c r="K11" s="3">
        <v>21.1</v>
      </c>
      <c r="L11" s="3">
        <v>24.4</v>
      </c>
      <c r="M11" s="3">
        <v>19.88</v>
      </c>
      <c r="N11" s="3">
        <f>SUM(B11:M11)</f>
        <v>270.74</v>
      </c>
    </row>
    <row r="12" spans="1:14" s="18" customFormat="1" ht="12.75">
      <c r="A12" s="16" t="s">
        <v>24</v>
      </c>
      <c r="B12" s="17"/>
      <c r="C12" s="17"/>
      <c r="D12" s="17"/>
      <c r="E12" s="17"/>
      <c r="F12" s="17"/>
      <c r="G12" s="17">
        <v>14.18</v>
      </c>
      <c r="H12" s="17">
        <v>15.88</v>
      </c>
      <c r="I12" s="17">
        <v>16.01</v>
      </c>
      <c r="J12" s="17">
        <v>18.4</v>
      </c>
      <c r="K12" s="17">
        <v>18.01</v>
      </c>
      <c r="L12" s="17">
        <v>15.34</v>
      </c>
      <c r="M12" s="17">
        <v>16.77</v>
      </c>
      <c r="N12" s="17">
        <f>AVERAGE(B12:M12)</f>
        <v>16.37</v>
      </c>
    </row>
    <row r="13" spans="1:14" ht="12.75">
      <c r="A13" s="14" t="s">
        <v>16</v>
      </c>
      <c r="B13" s="3">
        <v>6.48</v>
      </c>
      <c r="C13" s="3">
        <v>6.78</v>
      </c>
      <c r="D13" s="3">
        <v>7.9</v>
      </c>
      <c r="E13" s="3">
        <v>7.18</v>
      </c>
      <c r="F13" s="3">
        <v>7.58</v>
      </c>
      <c r="G13" s="3">
        <v>8.84</v>
      </c>
      <c r="H13" s="3">
        <v>8.8</v>
      </c>
      <c r="I13" s="3">
        <v>7.38</v>
      </c>
      <c r="J13" s="3">
        <v>8.88</v>
      </c>
      <c r="K13" s="3">
        <v>7.22</v>
      </c>
      <c r="L13" s="3">
        <v>7.64</v>
      </c>
      <c r="M13" s="3">
        <v>10.3</v>
      </c>
      <c r="N13" s="3">
        <f>SUM(B13:M13)</f>
        <v>94.98</v>
      </c>
    </row>
    <row r="14" spans="1:14" s="18" customFormat="1" ht="12.75">
      <c r="A14" s="16" t="s">
        <v>24</v>
      </c>
      <c r="B14" s="17"/>
      <c r="C14" s="17"/>
      <c r="D14" s="17"/>
      <c r="E14" s="17"/>
      <c r="F14" s="17"/>
      <c r="G14" s="17">
        <v>13.51</v>
      </c>
      <c r="H14" s="17">
        <v>17.27</v>
      </c>
      <c r="I14" s="17">
        <v>15.78</v>
      </c>
      <c r="J14" s="17">
        <v>20.09</v>
      </c>
      <c r="K14" s="17">
        <v>15.26</v>
      </c>
      <c r="L14" s="17">
        <v>16.83</v>
      </c>
      <c r="M14" s="17">
        <v>12.65</v>
      </c>
      <c r="N14" s="17">
        <f>AVERAGE(B14:M14)</f>
        <v>15.912857142857145</v>
      </c>
    </row>
    <row r="15" spans="1:14" ht="12.75">
      <c r="A15" s="14" t="s">
        <v>17</v>
      </c>
      <c r="B15" s="3">
        <v>2.18</v>
      </c>
      <c r="C15" s="3">
        <v>2.42</v>
      </c>
      <c r="D15" s="3">
        <v>2.5</v>
      </c>
      <c r="E15" s="3">
        <v>2.18</v>
      </c>
      <c r="F15" s="3">
        <v>2.18</v>
      </c>
      <c r="G15" s="3">
        <v>2.6</v>
      </c>
      <c r="H15" s="3">
        <v>3.18</v>
      </c>
      <c r="I15" s="3">
        <v>2.34</v>
      </c>
      <c r="J15" s="3">
        <v>2.58</v>
      </c>
      <c r="K15" s="3">
        <v>2.62</v>
      </c>
      <c r="L15" s="3">
        <v>1.88</v>
      </c>
      <c r="M15" s="3">
        <v>1.88</v>
      </c>
      <c r="N15" s="3">
        <f>SUM(B15:M15)</f>
        <v>28.539999999999996</v>
      </c>
    </row>
    <row r="16" spans="1:14" s="18" customFormat="1" ht="12.75">
      <c r="A16" s="16" t="s">
        <v>24</v>
      </c>
      <c r="B16" s="17"/>
      <c r="C16" s="17"/>
      <c r="D16" s="17"/>
      <c r="E16" s="17"/>
      <c r="F16" s="17"/>
      <c r="G16" s="17"/>
      <c r="H16" s="17">
        <v>14.82</v>
      </c>
      <c r="I16" s="17">
        <v>14.65</v>
      </c>
      <c r="J16" s="17">
        <v>16.35</v>
      </c>
      <c r="K16" s="17">
        <v>17.22</v>
      </c>
      <c r="L16" s="17">
        <v>15.46</v>
      </c>
      <c r="M16" s="17">
        <v>12.12</v>
      </c>
      <c r="N16" s="17">
        <f>AVERAGE(B16:M16)</f>
        <v>15.103333333333333</v>
      </c>
    </row>
    <row r="17" spans="1:14" ht="12.75">
      <c r="A17" s="14" t="s">
        <v>18</v>
      </c>
      <c r="B17" s="3"/>
      <c r="C17" s="3"/>
      <c r="D17" s="3"/>
      <c r="E17" s="3"/>
      <c r="F17" s="3"/>
      <c r="G17" s="3">
        <v>41.3</v>
      </c>
      <c r="H17" s="3">
        <v>70.98</v>
      </c>
      <c r="I17" s="3">
        <v>60.54</v>
      </c>
      <c r="J17" s="3">
        <v>76.62</v>
      </c>
      <c r="K17" s="3">
        <v>72.6</v>
      </c>
      <c r="L17" s="3">
        <v>71.92</v>
      </c>
      <c r="M17" s="3">
        <v>81.86</v>
      </c>
      <c r="N17" s="3">
        <f>SUM(B17:M17)</f>
        <v>475.82</v>
      </c>
    </row>
    <row r="18" spans="1:14" s="18" customFormat="1" ht="12.75">
      <c r="A18" s="16" t="s">
        <v>24</v>
      </c>
      <c r="B18" s="17"/>
      <c r="C18" s="17"/>
      <c r="D18" s="17"/>
      <c r="E18" s="17"/>
      <c r="F18" s="17"/>
      <c r="G18" s="17">
        <v>12.88</v>
      </c>
      <c r="H18" s="17">
        <v>10.07</v>
      </c>
      <c r="I18" s="17">
        <v>8.33</v>
      </c>
      <c r="J18" s="17">
        <v>9.33</v>
      </c>
      <c r="K18" s="17">
        <v>7.66</v>
      </c>
      <c r="L18" s="17">
        <v>8.38</v>
      </c>
      <c r="M18" s="17">
        <v>10.5</v>
      </c>
      <c r="N18" s="17">
        <f>AVERAGE(B18:M18)</f>
        <v>9.592857142857143</v>
      </c>
    </row>
    <row r="19" spans="1:14" ht="12.75">
      <c r="A19" s="14" t="s">
        <v>15</v>
      </c>
      <c r="B19" s="3"/>
      <c r="C19" s="3"/>
      <c r="D19" s="3"/>
      <c r="E19" s="3"/>
      <c r="F19" s="3"/>
      <c r="G19" s="3">
        <v>0</v>
      </c>
      <c r="H19" s="3">
        <v>31.84</v>
      </c>
      <c r="I19" s="3">
        <v>33.92</v>
      </c>
      <c r="J19" s="3">
        <v>33.36</v>
      </c>
      <c r="K19" s="3">
        <v>30.64</v>
      </c>
      <c r="L19" s="3">
        <v>27.56</v>
      </c>
      <c r="M19" s="3">
        <v>35.76</v>
      </c>
      <c r="N19" s="3">
        <f>SUM(B19:M19)</f>
        <v>193.07999999999998</v>
      </c>
    </row>
    <row r="20" spans="1:14" s="18" customFormat="1" ht="12.75">
      <c r="A20" s="16" t="s">
        <v>24</v>
      </c>
      <c r="B20" s="17"/>
      <c r="C20" s="17"/>
      <c r="D20" s="17"/>
      <c r="E20" s="17"/>
      <c r="F20" s="17"/>
      <c r="G20" s="17"/>
      <c r="H20" s="17">
        <v>15.11</v>
      </c>
      <c r="I20" s="17">
        <v>17.18</v>
      </c>
      <c r="J20" s="17">
        <v>15.12</v>
      </c>
      <c r="K20" s="17">
        <v>13.11</v>
      </c>
      <c r="L20" s="17">
        <v>11.5</v>
      </c>
      <c r="M20" s="17">
        <v>11.47</v>
      </c>
      <c r="N20" s="17">
        <f>AVERAGE(B20:M20)</f>
        <v>13.915</v>
      </c>
    </row>
    <row r="21" spans="1:14" ht="12.75">
      <c r="A21" s="14" t="s">
        <v>23</v>
      </c>
      <c r="B21" s="3"/>
      <c r="C21" s="3"/>
      <c r="D21" s="3"/>
      <c r="E21" s="3"/>
      <c r="F21" s="3"/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f>SUM(B21:M21)</f>
        <v>0</v>
      </c>
    </row>
    <row r="22" spans="1:14" s="18" customFormat="1" ht="12.75">
      <c r="A22" s="16" t="s">
        <v>24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>
        <v>0</v>
      </c>
      <c r="N22" s="17">
        <f>AVERAGE(B22:M22)</f>
        <v>0</v>
      </c>
    </row>
    <row r="23" spans="1:14" ht="12.75">
      <c r="A23" s="14" t="s">
        <v>13</v>
      </c>
      <c r="B23" s="3"/>
      <c r="C23" s="3"/>
      <c r="D23" s="3"/>
      <c r="E23" s="3"/>
      <c r="F23" s="3"/>
      <c r="G23" s="3">
        <v>27.7</v>
      </c>
      <c r="H23" s="3">
        <v>31.06</v>
      </c>
      <c r="I23" s="3">
        <v>33.36</v>
      </c>
      <c r="J23" s="3">
        <v>29.5</v>
      </c>
      <c r="K23" s="3">
        <v>28.76</v>
      </c>
      <c r="L23" s="3">
        <v>27.48</v>
      </c>
      <c r="M23" s="3">
        <v>30.64</v>
      </c>
      <c r="N23" s="3">
        <f>SUM(B23:M23)</f>
        <v>208.5</v>
      </c>
    </row>
    <row r="24" spans="1:14" s="18" customFormat="1" ht="12.75">
      <c r="A24" s="16" t="s">
        <v>24</v>
      </c>
      <c r="B24" s="19"/>
      <c r="C24" s="17"/>
      <c r="D24" s="17"/>
      <c r="E24" s="17"/>
      <c r="F24" s="17"/>
      <c r="G24" s="17">
        <v>15</v>
      </c>
      <c r="H24" s="17">
        <v>10.74</v>
      </c>
      <c r="I24" s="17">
        <v>10.37</v>
      </c>
      <c r="J24" s="17">
        <v>10.92</v>
      </c>
      <c r="K24" s="17">
        <v>9.47</v>
      </c>
      <c r="L24" s="17">
        <v>10.38</v>
      </c>
      <c r="M24" s="17">
        <v>9.42</v>
      </c>
      <c r="N24" s="17">
        <f>AVERAGE(B24:M24)</f>
        <v>10.9</v>
      </c>
    </row>
    <row r="25" spans="1:14" s="9" customFormat="1" ht="19.5" customHeight="1">
      <c r="A25" s="12" t="s">
        <v>0</v>
      </c>
      <c r="B25" s="10">
        <f aca="true" t="shared" si="0" ref="B25:N25">SUM(B6,B9,B11,B13,B15,B17,B19,B21,B23)</f>
        <v>77.48</v>
      </c>
      <c r="C25" s="10">
        <f t="shared" si="0"/>
        <v>72.94</v>
      </c>
      <c r="D25" s="10">
        <f t="shared" si="0"/>
        <v>80.58000000000001</v>
      </c>
      <c r="E25" s="10">
        <f t="shared" si="0"/>
        <v>80.96000000000001</v>
      </c>
      <c r="F25" s="10">
        <f t="shared" si="0"/>
        <v>74.34000000000002</v>
      </c>
      <c r="G25" s="10">
        <f t="shared" si="0"/>
        <v>153</v>
      </c>
      <c r="H25" s="10">
        <f t="shared" si="0"/>
        <v>225.00000000000003</v>
      </c>
      <c r="I25" s="10">
        <f t="shared" si="0"/>
        <v>208.18</v>
      </c>
      <c r="J25" s="10">
        <f t="shared" si="0"/>
        <v>218.48000000000002</v>
      </c>
      <c r="K25" s="10">
        <f t="shared" si="0"/>
        <v>210.62</v>
      </c>
      <c r="L25" s="10">
        <f t="shared" si="0"/>
        <v>211.07999999999998</v>
      </c>
      <c r="M25" s="10">
        <f t="shared" si="0"/>
        <v>231.59999999999997</v>
      </c>
      <c r="N25" s="13">
        <f t="shared" si="0"/>
        <v>1844.26</v>
      </c>
    </row>
    <row r="26" spans="2:14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</sheetData>
  <sheetProtection/>
  <mergeCells count="1">
    <mergeCell ref="A1:N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scale="97" r:id="rId1"/>
  <ignoredErrors>
    <ignoredError sqref="N9:N10 N11:N12 N13:N14 N15:N16 N17:N18 N19:N20 N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N18" sqref="N18"/>
    </sheetView>
  </sheetViews>
  <sheetFormatPr defaultColWidth="11.421875" defaultRowHeight="12.75"/>
  <sheetData>
    <row r="1" spans="1:15" ht="24.75">
      <c r="A1" s="50" t="s">
        <v>59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2.75">
      <c r="A2" s="6"/>
      <c r="B2" s="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"/>
    </row>
    <row r="3" ht="12.75">
      <c r="O3" s="1"/>
    </row>
    <row r="4" spans="1:15" ht="12.75">
      <c r="A4" s="4"/>
      <c r="B4" s="4"/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8" t="s">
        <v>14</v>
      </c>
    </row>
    <row r="5" spans="1:15" ht="12.75">
      <c r="A5" s="15" t="s">
        <v>39</v>
      </c>
      <c r="B5" s="21"/>
      <c r="C5" s="11">
        <v>177.36</v>
      </c>
      <c r="D5" s="11">
        <v>140.9</v>
      </c>
      <c r="E5" s="11">
        <v>171.64</v>
      </c>
      <c r="F5" s="11">
        <v>151.92</v>
      </c>
      <c r="G5" s="11">
        <v>174.32</v>
      </c>
      <c r="H5" s="11">
        <v>175.66</v>
      </c>
      <c r="I5" s="11">
        <v>163.6</v>
      </c>
      <c r="J5" s="11">
        <v>171.54</v>
      </c>
      <c r="K5" s="11">
        <v>160.42</v>
      </c>
      <c r="L5" s="11">
        <v>170.32</v>
      </c>
      <c r="M5" s="11">
        <v>180.98</v>
      </c>
      <c r="N5" s="11">
        <v>164.7</v>
      </c>
      <c r="O5" s="11">
        <f aca="true" t="shared" si="0" ref="O5:O18">SUM(C5:N5)</f>
        <v>2003.36</v>
      </c>
    </row>
    <row r="6" spans="1:15" ht="12.75">
      <c r="A6" s="16" t="s">
        <v>56</v>
      </c>
      <c r="B6" s="22"/>
      <c r="C6" s="17">
        <v>3.68</v>
      </c>
      <c r="D6" s="17">
        <v>45.747</v>
      </c>
      <c r="E6" s="17">
        <v>42.913</v>
      </c>
      <c r="F6" s="17">
        <v>42.087</v>
      </c>
      <c r="G6" s="17">
        <v>43.935</v>
      </c>
      <c r="H6" s="17">
        <v>43.915</v>
      </c>
      <c r="I6" s="17">
        <v>40.9</v>
      </c>
      <c r="J6" s="17">
        <v>42.888</v>
      </c>
      <c r="K6" s="17">
        <v>39.547</v>
      </c>
      <c r="L6" s="17">
        <v>42.58</v>
      </c>
      <c r="M6" s="17">
        <v>45.245</v>
      </c>
      <c r="N6" s="17">
        <v>54.684</v>
      </c>
      <c r="O6" s="17">
        <f t="shared" si="0"/>
        <v>488.121</v>
      </c>
    </row>
    <row r="7" spans="1:15" ht="12.75">
      <c r="A7" s="15" t="s">
        <v>40</v>
      </c>
      <c r="B7" s="21"/>
      <c r="C7" s="11">
        <v>122.56</v>
      </c>
      <c r="D7" s="11">
        <v>90.1</v>
      </c>
      <c r="E7" s="11">
        <v>109.94</v>
      </c>
      <c r="F7" s="11">
        <v>97.16</v>
      </c>
      <c r="G7" s="11">
        <v>110.44</v>
      </c>
      <c r="H7" s="11">
        <v>109.86</v>
      </c>
      <c r="I7" s="11">
        <v>110.76</v>
      </c>
      <c r="J7" s="11">
        <v>129.84</v>
      </c>
      <c r="K7" s="11">
        <v>107.1</v>
      </c>
      <c r="L7" s="11">
        <v>109.08</v>
      </c>
      <c r="M7" s="11">
        <v>99.46</v>
      </c>
      <c r="N7" s="11">
        <v>102.76</v>
      </c>
      <c r="O7" s="11">
        <f t="shared" si="0"/>
        <v>1299.0600000000002</v>
      </c>
    </row>
    <row r="8" spans="1:15" ht="12.75">
      <c r="A8" s="16" t="s">
        <v>56</v>
      </c>
      <c r="B8" s="23"/>
      <c r="C8" s="19">
        <v>17.676</v>
      </c>
      <c r="D8" s="19">
        <v>29.253</v>
      </c>
      <c r="E8" s="19">
        <v>27.487</v>
      </c>
      <c r="F8" s="19">
        <v>26.913</v>
      </c>
      <c r="G8" s="19">
        <v>27.835</v>
      </c>
      <c r="H8" s="19">
        <v>27.465</v>
      </c>
      <c r="I8" s="19">
        <v>27.69</v>
      </c>
      <c r="J8" s="19">
        <v>32.462</v>
      </c>
      <c r="K8" s="19">
        <v>26.403</v>
      </c>
      <c r="L8" s="19">
        <v>27.27</v>
      </c>
      <c r="M8" s="19">
        <v>24.865</v>
      </c>
      <c r="N8" s="19">
        <v>48.083</v>
      </c>
      <c r="O8" s="17">
        <f t="shared" si="0"/>
        <v>343.40200000000004</v>
      </c>
    </row>
    <row r="9" spans="1:15" ht="12.75">
      <c r="A9" s="15" t="s">
        <v>41</v>
      </c>
      <c r="B9" s="21"/>
      <c r="C9" s="11">
        <v>105.34</v>
      </c>
      <c r="D9" s="11">
        <v>84.86</v>
      </c>
      <c r="E9" s="11">
        <v>95.08</v>
      </c>
      <c r="F9" s="11">
        <v>90.54</v>
      </c>
      <c r="G9" s="11">
        <v>104.64</v>
      </c>
      <c r="H9" s="11">
        <v>99.26</v>
      </c>
      <c r="I9" s="11">
        <v>101.22</v>
      </c>
      <c r="J9" s="11">
        <v>100.94</v>
      </c>
      <c r="K9" s="11">
        <v>101.22</v>
      </c>
      <c r="L9" s="11">
        <v>102.58</v>
      </c>
      <c r="M9" s="11">
        <v>96.88</v>
      </c>
      <c r="N9" s="11">
        <v>107.84</v>
      </c>
      <c r="O9" s="11">
        <f t="shared" si="0"/>
        <v>1190.4</v>
      </c>
    </row>
    <row r="10" spans="1:15" ht="12.75">
      <c r="A10" s="16" t="s">
        <v>56</v>
      </c>
      <c r="B10" s="23"/>
      <c r="C10" s="19">
        <v>32.94</v>
      </c>
      <c r="D10" s="19">
        <v>26.117</v>
      </c>
      <c r="E10" s="19">
        <v>26.623</v>
      </c>
      <c r="F10" s="19">
        <v>31.098</v>
      </c>
      <c r="G10" s="19">
        <v>29.3</v>
      </c>
      <c r="H10" s="19">
        <v>27.793</v>
      </c>
      <c r="I10" s="19">
        <v>28.343</v>
      </c>
      <c r="J10" s="19">
        <v>28.262</v>
      </c>
      <c r="K10" s="19">
        <v>28.343</v>
      </c>
      <c r="L10" s="19">
        <v>28.723</v>
      </c>
      <c r="M10" s="19">
        <v>27.127</v>
      </c>
      <c r="N10" s="19">
        <v>51.358</v>
      </c>
      <c r="O10" s="19">
        <f t="shared" si="0"/>
        <v>366.02700000000004</v>
      </c>
    </row>
    <row r="11" spans="1:15" ht="12.75">
      <c r="A11" s="15" t="s">
        <v>57</v>
      </c>
      <c r="B11" s="21"/>
      <c r="C11" s="11">
        <v>82.04</v>
      </c>
      <c r="D11" s="11">
        <v>65.2</v>
      </c>
      <c r="E11" s="11">
        <v>70.54</v>
      </c>
      <c r="F11" s="11">
        <v>70.48</v>
      </c>
      <c r="G11" s="11">
        <v>79.34</v>
      </c>
      <c r="H11" s="11">
        <v>82.44</v>
      </c>
      <c r="I11" s="11">
        <v>79.12</v>
      </c>
      <c r="J11" s="11">
        <v>85.52</v>
      </c>
      <c r="K11" s="11">
        <v>76.26</v>
      </c>
      <c r="L11" s="11">
        <v>85.28</v>
      </c>
      <c r="M11" s="11">
        <v>74.96</v>
      </c>
      <c r="N11" s="11">
        <v>81.7</v>
      </c>
      <c r="O11" s="11">
        <f t="shared" si="0"/>
        <v>932.8800000000001</v>
      </c>
    </row>
    <row r="12" spans="1:15" ht="12.75">
      <c r="A12" s="16" t="s">
        <v>56</v>
      </c>
      <c r="B12" s="23"/>
      <c r="C12" s="19">
        <v>22.985</v>
      </c>
      <c r="D12" s="19">
        <v>20.066</v>
      </c>
      <c r="E12" s="19">
        <v>19.751</v>
      </c>
      <c r="F12" s="19">
        <v>24.208</v>
      </c>
      <c r="G12" s="19">
        <v>22.216</v>
      </c>
      <c r="H12" s="19">
        <v>23.083</v>
      </c>
      <c r="I12" s="19">
        <v>22.154</v>
      </c>
      <c r="J12" s="19">
        <v>23.945</v>
      </c>
      <c r="K12" s="19">
        <v>21.354</v>
      </c>
      <c r="L12" s="19">
        <v>23.879</v>
      </c>
      <c r="M12" s="19">
        <v>20.989</v>
      </c>
      <c r="N12" s="19">
        <v>29.061</v>
      </c>
      <c r="O12" s="19">
        <f t="shared" si="0"/>
        <v>273.691</v>
      </c>
    </row>
    <row r="13" spans="1:15" ht="12.75">
      <c r="A13" s="15" t="s">
        <v>42</v>
      </c>
      <c r="B13" s="21" t="s">
        <v>48</v>
      </c>
      <c r="C13" s="11">
        <v>188.46</v>
      </c>
      <c r="D13" s="11">
        <v>150.02</v>
      </c>
      <c r="E13" s="11">
        <v>180.98</v>
      </c>
      <c r="F13" s="11">
        <v>160.9</v>
      </c>
      <c r="G13" s="11">
        <v>170.9</v>
      </c>
      <c r="H13" s="11">
        <v>171.38</v>
      </c>
      <c r="I13" s="11">
        <v>168.88</v>
      </c>
      <c r="J13" s="11">
        <v>210.7</v>
      </c>
      <c r="K13" s="11">
        <v>194.86</v>
      </c>
      <c r="L13" s="11">
        <v>197.34</v>
      </c>
      <c r="M13" s="11">
        <v>206.98</v>
      </c>
      <c r="N13" s="11">
        <v>186.56</v>
      </c>
      <c r="O13" s="11">
        <f t="shared" si="0"/>
        <v>2187.96</v>
      </c>
    </row>
    <row r="14" spans="1:15" ht="12.75">
      <c r="A14" s="14"/>
      <c r="B14" s="25" t="s">
        <v>49</v>
      </c>
      <c r="C14" s="3">
        <v>22.32</v>
      </c>
      <c r="D14" s="3">
        <v>24.84</v>
      </c>
      <c r="E14" s="3">
        <v>29.36</v>
      </c>
      <c r="F14" s="3">
        <v>30.36</v>
      </c>
      <c r="G14" s="3">
        <v>29.36</v>
      </c>
      <c r="H14" s="3">
        <v>33.56</v>
      </c>
      <c r="I14" s="3">
        <v>27.48</v>
      </c>
      <c r="J14" s="3"/>
      <c r="K14" s="3"/>
      <c r="L14" s="3"/>
      <c r="M14" s="3"/>
      <c r="N14" s="3"/>
      <c r="O14" s="3">
        <f t="shared" si="0"/>
        <v>197.28</v>
      </c>
    </row>
    <row r="15" spans="1:15" ht="12.75">
      <c r="A15" s="16" t="s">
        <v>56</v>
      </c>
      <c r="B15" s="22"/>
      <c r="C15" s="17">
        <v>109.189</v>
      </c>
      <c r="D15" s="17">
        <v>53.816</v>
      </c>
      <c r="E15" s="17">
        <v>58.896</v>
      </c>
      <c r="F15" s="17">
        <v>65.693</v>
      </c>
      <c r="G15" s="17">
        <v>56.074</v>
      </c>
      <c r="H15" s="17">
        <v>57.384</v>
      </c>
      <c r="I15" s="17">
        <v>54.983</v>
      </c>
      <c r="J15" s="17">
        <v>58.993</v>
      </c>
      <c r="K15" s="17">
        <v>54.56</v>
      </c>
      <c r="L15" s="17">
        <v>55.257</v>
      </c>
      <c r="M15" s="17">
        <v>57.955</v>
      </c>
      <c r="N15" s="17">
        <v>145.403</v>
      </c>
      <c r="O15" s="17">
        <f t="shared" si="0"/>
        <v>828.203</v>
      </c>
    </row>
    <row r="16" spans="1:15" ht="12.75">
      <c r="A16" s="15" t="s">
        <v>43</v>
      </c>
      <c r="B16" s="21"/>
      <c r="C16" s="11">
        <v>90.3</v>
      </c>
      <c r="D16" s="11">
        <v>66</v>
      </c>
      <c r="E16" s="11">
        <v>82.12</v>
      </c>
      <c r="F16" s="11">
        <v>74.86</v>
      </c>
      <c r="G16" s="11">
        <v>85.3</v>
      </c>
      <c r="H16" s="11">
        <v>79.06</v>
      </c>
      <c r="I16" s="11">
        <v>81.1</v>
      </c>
      <c r="J16" s="11">
        <v>100.66</v>
      </c>
      <c r="K16" s="11">
        <v>77.76</v>
      </c>
      <c r="L16" s="11">
        <v>85.96</v>
      </c>
      <c r="M16" s="11">
        <v>83.19</v>
      </c>
      <c r="N16" s="11">
        <v>81.33</v>
      </c>
      <c r="O16" s="11">
        <f t="shared" si="0"/>
        <v>987.64</v>
      </c>
    </row>
    <row r="17" spans="1:15" ht="12.75">
      <c r="A17" s="16" t="s">
        <v>56</v>
      </c>
      <c r="B17" s="23"/>
      <c r="C17" s="19">
        <v>6.14</v>
      </c>
      <c r="D17" s="19">
        <v>13.1</v>
      </c>
      <c r="E17" s="19">
        <v>22.7</v>
      </c>
      <c r="F17" s="19">
        <v>17.58</v>
      </c>
      <c r="G17" s="19">
        <v>23.15</v>
      </c>
      <c r="H17" s="19">
        <v>25.14</v>
      </c>
      <c r="I17" s="19">
        <v>16.15</v>
      </c>
      <c r="J17" s="19">
        <v>26.26</v>
      </c>
      <c r="K17" s="19">
        <v>16.87</v>
      </c>
      <c r="L17" s="19">
        <v>31.52</v>
      </c>
      <c r="M17" s="19">
        <v>31.36</v>
      </c>
      <c r="N17" s="19">
        <v>25.57</v>
      </c>
      <c r="O17" s="19">
        <f t="shared" si="0"/>
        <v>255.53999999999996</v>
      </c>
    </row>
    <row r="18" spans="1:15" ht="12.75">
      <c r="A18" s="12" t="s">
        <v>0</v>
      </c>
      <c r="B18" s="24"/>
      <c r="C18" s="10">
        <f aca="true" t="shared" si="1" ref="C18:N18">SUM(C5,C7:C7,C9,C11,C13:C14,C16)</f>
        <v>788.38</v>
      </c>
      <c r="D18" s="10">
        <f t="shared" si="1"/>
        <v>621.9200000000001</v>
      </c>
      <c r="E18" s="10">
        <f t="shared" si="1"/>
        <v>739.66</v>
      </c>
      <c r="F18" s="10">
        <f t="shared" si="1"/>
        <v>676.22</v>
      </c>
      <c r="G18" s="10">
        <f t="shared" si="1"/>
        <v>754.3</v>
      </c>
      <c r="H18" s="10">
        <f t="shared" si="1"/>
        <v>751.2199999999998</v>
      </c>
      <c r="I18" s="10">
        <f t="shared" si="1"/>
        <v>732.1600000000001</v>
      </c>
      <c r="J18" s="10">
        <f t="shared" si="1"/>
        <v>799.1999999999999</v>
      </c>
      <c r="K18" s="10">
        <f t="shared" si="1"/>
        <v>717.62</v>
      </c>
      <c r="L18" s="10">
        <f t="shared" si="1"/>
        <v>750.5600000000001</v>
      </c>
      <c r="M18" s="10">
        <f t="shared" si="1"/>
        <v>742.45</v>
      </c>
      <c r="N18" s="10">
        <f t="shared" si="1"/>
        <v>724.89</v>
      </c>
      <c r="O18" s="13">
        <f t="shared" si="0"/>
        <v>8798.58</v>
      </c>
    </row>
    <row r="19" spans="3:15" ht="12.75">
      <c r="C19" s="51" t="s">
        <v>60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51" t="s">
        <v>61</v>
      </c>
      <c r="O19" s="2"/>
    </row>
    <row r="20" spans="3:15" ht="12.75">
      <c r="C20" s="52"/>
      <c r="D20" s="2"/>
      <c r="E20" s="2"/>
      <c r="F20" s="2"/>
      <c r="G20" s="2"/>
      <c r="H20" s="2"/>
      <c r="I20" s="2"/>
      <c r="J20" s="2"/>
      <c r="K20" s="2"/>
      <c r="L20" s="2"/>
      <c r="M20" s="2"/>
      <c r="N20" s="52"/>
      <c r="O20" s="2"/>
    </row>
  </sheetData>
  <sheetProtection/>
  <mergeCells count="3">
    <mergeCell ref="A1:O1"/>
    <mergeCell ref="C19:C20"/>
    <mergeCell ref="N19:N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">
      <selection activeCell="K36" sqref="K36"/>
    </sheetView>
  </sheetViews>
  <sheetFormatPr defaultColWidth="11.421875" defaultRowHeight="12.75"/>
  <cols>
    <col min="1" max="1" width="19.28125" style="0" bestFit="1" customWidth="1"/>
    <col min="2" max="2" width="8.7109375" style="0" bestFit="1" customWidth="1"/>
    <col min="3" max="14" width="9.140625" style="0" customWidth="1"/>
    <col min="15" max="15" width="10.28125" style="1" customWidth="1"/>
  </cols>
  <sheetData>
    <row r="1" spans="1:15" ht="24.75">
      <c r="A1" s="50" t="s">
        <v>55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5" customFormat="1" ht="12.75">
      <c r="A2" s="6"/>
      <c r="B2" s="6"/>
      <c r="O2" s="1"/>
    </row>
    <row r="3" spans="1:15" s="5" customFormat="1" ht="12.75">
      <c r="A3" s="6"/>
      <c r="B3" s="6"/>
      <c r="O3" s="1"/>
    </row>
    <row r="5" spans="3:15" s="4" customFormat="1" ht="12.75"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8" t="s">
        <v>14</v>
      </c>
    </row>
    <row r="6" spans="1:15" ht="12.75">
      <c r="A6" s="15" t="s">
        <v>39</v>
      </c>
      <c r="B6" s="21"/>
      <c r="C6" s="11">
        <v>164.04</v>
      </c>
      <c r="D6" s="11">
        <v>150.08</v>
      </c>
      <c r="E6" s="11">
        <v>161.62</v>
      </c>
      <c r="F6" s="11">
        <v>164.34</v>
      </c>
      <c r="G6" s="11">
        <v>170.84</v>
      </c>
      <c r="H6" s="11">
        <v>176.98</v>
      </c>
      <c r="I6" s="11">
        <v>160.66</v>
      </c>
      <c r="J6" s="11">
        <v>171.38</v>
      </c>
      <c r="K6" s="11">
        <v>172.9</v>
      </c>
      <c r="L6" s="11">
        <v>166.88</v>
      </c>
      <c r="M6" s="11">
        <v>186.44</v>
      </c>
      <c r="N6" s="11">
        <v>182.22</v>
      </c>
      <c r="O6" s="11">
        <f aca="true" t="shared" si="0" ref="O6:O19">SUM(C6:N6)</f>
        <v>2028.3800000000003</v>
      </c>
    </row>
    <row r="7" spans="1:15" s="18" customFormat="1" ht="12.75">
      <c r="A7" s="16" t="s">
        <v>56</v>
      </c>
      <c r="B7" s="22"/>
      <c r="C7" s="17">
        <v>41.01</v>
      </c>
      <c r="D7" s="17">
        <v>37.374</v>
      </c>
      <c r="E7" s="17">
        <v>40.408</v>
      </c>
      <c r="F7" s="17">
        <v>41.088</v>
      </c>
      <c r="G7" s="17">
        <v>42.713</v>
      </c>
      <c r="H7" s="17">
        <v>44.248</v>
      </c>
      <c r="I7" s="17">
        <v>37.323</v>
      </c>
      <c r="J7" s="17">
        <v>42.848</v>
      </c>
      <c r="K7" s="17">
        <v>26.25</v>
      </c>
      <c r="L7" s="17">
        <v>47.284</v>
      </c>
      <c r="M7" s="17">
        <v>52.849</v>
      </c>
      <c r="N7" s="17">
        <v>79.519</v>
      </c>
      <c r="O7" s="17">
        <f t="shared" si="0"/>
        <v>532.914</v>
      </c>
    </row>
    <row r="8" spans="1:15" ht="12.75">
      <c r="A8" s="15" t="s">
        <v>40</v>
      </c>
      <c r="B8" s="21"/>
      <c r="C8" s="11">
        <v>102.4</v>
      </c>
      <c r="D8" s="11">
        <v>86.76</v>
      </c>
      <c r="E8" s="11">
        <v>111.48</v>
      </c>
      <c r="F8" s="11">
        <v>94.16</v>
      </c>
      <c r="G8" s="11">
        <v>98.94</v>
      </c>
      <c r="H8" s="11">
        <v>101.84</v>
      </c>
      <c r="I8" s="11">
        <v>95.16</v>
      </c>
      <c r="J8" s="11">
        <v>119.4</v>
      </c>
      <c r="K8" s="11">
        <v>106.96</v>
      </c>
      <c r="L8" s="11">
        <v>97.82</v>
      </c>
      <c r="M8" s="11">
        <v>102.84</v>
      </c>
      <c r="N8" s="11">
        <v>93.6</v>
      </c>
      <c r="O8" s="11">
        <f t="shared" si="0"/>
        <v>1211.36</v>
      </c>
    </row>
    <row r="9" spans="1:15" s="18" customFormat="1" ht="12.75">
      <c r="A9" s="16" t="s">
        <v>56</v>
      </c>
      <c r="B9" s="23"/>
      <c r="C9" s="19">
        <v>25.6</v>
      </c>
      <c r="D9" s="19">
        <v>21.606</v>
      </c>
      <c r="E9" s="19">
        <v>27.872</v>
      </c>
      <c r="F9" s="19">
        <v>23.542</v>
      </c>
      <c r="G9" s="19">
        <v>24.737</v>
      </c>
      <c r="H9" s="19">
        <v>25.462</v>
      </c>
      <c r="I9" s="19">
        <v>22.107</v>
      </c>
      <c r="J9" s="19">
        <v>29.852</v>
      </c>
      <c r="K9" s="19">
        <v>21.575</v>
      </c>
      <c r="L9" s="19">
        <v>27.716</v>
      </c>
      <c r="M9" s="19">
        <v>29.151</v>
      </c>
      <c r="N9" s="19">
        <v>46.491</v>
      </c>
      <c r="O9" s="17">
        <f t="shared" si="0"/>
        <v>325.71099999999996</v>
      </c>
    </row>
    <row r="10" spans="1:15" ht="12.75">
      <c r="A10" s="15" t="s">
        <v>41</v>
      </c>
      <c r="B10" s="21"/>
      <c r="C10" s="11">
        <v>91.74</v>
      </c>
      <c r="D10" s="11">
        <v>77.2</v>
      </c>
      <c r="E10" s="11">
        <v>83.24</v>
      </c>
      <c r="F10" s="11">
        <v>86.8</v>
      </c>
      <c r="G10" s="11">
        <v>90.5</v>
      </c>
      <c r="H10" s="11">
        <v>83.5</v>
      </c>
      <c r="I10" s="11">
        <v>90.16</v>
      </c>
      <c r="J10" s="11">
        <v>95</v>
      </c>
      <c r="K10" s="11">
        <v>91.72</v>
      </c>
      <c r="L10" s="11">
        <v>90.06</v>
      </c>
      <c r="M10" s="11">
        <v>84.3</v>
      </c>
      <c r="N10" s="11">
        <v>95.22</v>
      </c>
      <c r="O10" s="11">
        <f t="shared" si="0"/>
        <v>1059.44</v>
      </c>
    </row>
    <row r="11" spans="1:15" s="18" customFormat="1" ht="12.75">
      <c r="A11" s="16" t="s">
        <v>56</v>
      </c>
      <c r="B11" s="23"/>
      <c r="C11" s="19">
        <v>25.688</v>
      </c>
      <c r="D11" s="19">
        <v>21.616</v>
      </c>
      <c r="E11" s="19">
        <v>23.308</v>
      </c>
      <c r="F11" s="19">
        <v>24.502</v>
      </c>
      <c r="G11" s="19">
        <v>25.341</v>
      </c>
      <c r="H11" s="19">
        <v>23.379</v>
      </c>
      <c r="I11" s="19">
        <v>25.244</v>
      </c>
      <c r="J11" s="19">
        <v>26.601</v>
      </c>
      <c r="K11" s="19">
        <v>34.536</v>
      </c>
      <c r="L11" s="19">
        <v>37.221</v>
      </c>
      <c r="M11" s="19">
        <v>32.289</v>
      </c>
      <c r="N11" s="19">
        <v>22.073</v>
      </c>
      <c r="O11" s="19">
        <f t="shared" si="0"/>
        <v>321.79799999999994</v>
      </c>
    </row>
    <row r="12" spans="1:15" ht="12.75">
      <c r="A12" s="15" t="s">
        <v>57</v>
      </c>
      <c r="B12" s="21"/>
      <c r="C12" s="11">
        <v>57.66</v>
      </c>
      <c r="D12" s="11">
        <v>51.54</v>
      </c>
      <c r="E12" s="11">
        <v>53.84</v>
      </c>
      <c r="F12" s="11">
        <v>57.94</v>
      </c>
      <c r="G12" s="11">
        <v>62.02</v>
      </c>
      <c r="H12" s="11">
        <v>57.48</v>
      </c>
      <c r="I12" s="11">
        <v>63.2</v>
      </c>
      <c r="J12" s="11">
        <v>73.14</v>
      </c>
      <c r="K12" s="11">
        <v>64</v>
      </c>
      <c r="L12" s="11">
        <v>67.9</v>
      </c>
      <c r="M12" s="11">
        <v>61.36</v>
      </c>
      <c r="N12" s="11">
        <v>71.98</v>
      </c>
      <c r="O12" s="11">
        <f t="shared" si="0"/>
        <v>742.06</v>
      </c>
    </row>
    <row r="13" spans="1:15" s="18" customFormat="1" ht="12.75">
      <c r="A13" s="16" t="s">
        <v>56</v>
      </c>
      <c r="B13" s="23"/>
      <c r="C13" s="19">
        <v>16.146</v>
      </c>
      <c r="D13" s="19">
        <v>14.431</v>
      </c>
      <c r="E13" s="19">
        <v>15.076</v>
      </c>
      <c r="F13" s="19">
        <v>16.355</v>
      </c>
      <c r="G13" s="19">
        <v>17.366</v>
      </c>
      <c r="H13" s="19">
        <v>16.094</v>
      </c>
      <c r="I13" s="19">
        <v>17.695</v>
      </c>
      <c r="J13" s="19">
        <v>20.48</v>
      </c>
      <c r="K13" s="19">
        <v>24.853</v>
      </c>
      <c r="L13" s="19">
        <v>28.063</v>
      </c>
      <c r="M13" s="19">
        <v>23.502</v>
      </c>
      <c r="N13" s="19">
        <v>17.684</v>
      </c>
      <c r="O13" s="19">
        <f t="shared" si="0"/>
        <v>227.74499999999998</v>
      </c>
    </row>
    <row r="14" spans="1:15" ht="12.75">
      <c r="A14" s="15" t="s">
        <v>42</v>
      </c>
      <c r="B14" s="21" t="s">
        <v>48</v>
      </c>
      <c r="C14" s="11">
        <v>184.64</v>
      </c>
      <c r="D14" s="11">
        <v>156.94</v>
      </c>
      <c r="E14" s="11">
        <v>179.42</v>
      </c>
      <c r="F14" s="11">
        <v>173.44</v>
      </c>
      <c r="G14" s="11">
        <v>169.98</v>
      </c>
      <c r="H14" s="11">
        <v>186.06</v>
      </c>
      <c r="I14" s="11">
        <v>172.12</v>
      </c>
      <c r="J14" s="11">
        <v>181.8</v>
      </c>
      <c r="K14" s="11">
        <v>183.94</v>
      </c>
      <c r="L14" s="11">
        <v>161.58</v>
      </c>
      <c r="M14" s="11">
        <v>183.12</v>
      </c>
      <c r="N14" s="11">
        <v>188.56</v>
      </c>
      <c r="O14" s="11">
        <f t="shared" si="0"/>
        <v>2121.6</v>
      </c>
    </row>
    <row r="15" spans="1:15" ht="12.75">
      <c r="A15" s="14"/>
      <c r="B15" s="25" t="s">
        <v>49</v>
      </c>
      <c r="C15" s="3">
        <v>19.98</v>
      </c>
      <c r="D15" s="3">
        <v>18.5</v>
      </c>
      <c r="E15" s="3">
        <v>22.34</v>
      </c>
      <c r="F15" s="3">
        <v>21.02</v>
      </c>
      <c r="G15" s="3">
        <v>20.84</v>
      </c>
      <c r="H15" s="3">
        <v>21.4</v>
      </c>
      <c r="I15" s="3">
        <v>22.46</v>
      </c>
      <c r="J15" s="3">
        <v>22.26</v>
      </c>
      <c r="K15" s="3">
        <v>20.28</v>
      </c>
      <c r="L15" s="3">
        <v>19.2</v>
      </c>
      <c r="M15" s="3">
        <v>23.68</v>
      </c>
      <c r="N15" s="3">
        <v>24.46</v>
      </c>
      <c r="O15" s="3">
        <f t="shared" si="0"/>
        <v>256.42</v>
      </c>
    </row>
    <row r="16" spans="1:15" s="18" customFormat="1" ht="12.75">
      <c r="A16" s="16" t="s">
        <v>56</v>
      </c>
      <c r="B16" s="22"/>
      <c r="C16" s="17">
        <v>57.296</v>
      </c>
      <c r="D16" s="17">
        <v>49.123</v>
      </c>
      <c r="E16" s="17">
        <v>56.496</v>
      </c>
      <c r="F16" s="17">
        <v>54.893</v>
      </c>
      <c r="G16" s="17">
        <v>53.432</v>
      </c>
      <c r="H16" s="17">
        <v>58.087</v>
      </c>
      <c r="I16" s="17">
        <v>54.481</v>
      </c>
      <c r="J16" s="17">
        <v>57.139</v>
      </c>
      <c r="K16" s="17">
        <v>122.187</v>
      </c>
      <c r="L16" s="17">
        <v>74.716</v>
      </c>
      <c r="M16" s="17">
        <v>79.209</v>
      </c>
      <c r="N16" s="17">
        <v>84.223</v>
      </c>
      <c r="O16" s="17">
        <f t="shared" si="0"/>
        <v>801.2819999999999</v>
      </c>
    </row>
    <row r="17" spans="1:15" ht="12.75">
      <c r="A17" s="15" t="s">
        <v>43</v>
      </c>
      <c r="B17" s="21"/>
      <c r="C17" s="11">
        <v>71.22</v>
      </c>
      <c r="D17" s="11">
        <v>59.1</v>
      </c>
      <c r="E17" s="11">
        <v>68.74</v>
      </c>
      <c r="F17" s="11">
        <v>65.28</v>
      </c>
      <c r="G17" s="11">
        <v>68.22</v>
      </c>
      <c r="H17" s="11">
        <v>73.5</v>
      </c>
      <c r="I17" s="11">
        <v>67.62</v>
      </c>
      <c r="J17" s="11">
        <v>84.92</v>
      </c>
      <c r="K17" s="11">
        <v>75.3</v>
      </c>
      <c r="L17" s="11">
        <v>71.6</v>
      </c>
      <c r="M17" s="11">
        <v>75.49</v>
      </c>
      <c r="N17" s="11">
        <v>75.32</v>
      </c>
      <c r="O17" s="11">
        <f t="shared" si="0"/>
        <v>856.31</v>
      </c>
    </row>
    <row r="18" spans="1:15" s="18" customFormat="1" ht="12.75">
      <c r="A18" s="16" t="s">
        <v>56</v>
      </c>
      <c r="B18" s="23"/>
      <c r="C18" s="19">
        <v>14.52</v>
      </c>
      <c r="D18" s="19">
        <v>16.5</v>
      </c>
      <c r="E18" s="19">
        <v>16.38</v>
      </c>
      <c r="F18" s="19">
        <v>16.58</v>
      </c>
      <c r="G18" s="19">
        <v>13.98</v>
      </c>
      <c r="H18" s="19">
        <v>13.99</v>
      </c>
      <c r="I18" s="19">
        <v>0</v>
      </c>
      <c r="J18" s="19">
        <v>0</v>
      </c>
      <c r="K18" s="19">
        <v>0</v>
      </c>
      <c r="L18" s="19">
        <v>0</v>
      </c>
      <c r="M18" s="19">
        <v>23.24</v>
      </c>
      <c r="N18" s="19">
        <v>0</v>
      </c>
      <c r="O18" s="19">
        <f t="shared" si="0"/>
        <v>115.18999999999998</v>
      </c>
    </row>
    <row r="19" spans="1:15" s="9" customFormat="1" ht="19.5" customHeight="1">
      <c r="A19" s="12" t="s">
        <v>0</v>
      </c>
      <c r="B19" s="24"/>
      <c r="C19" s="10">
        <f aca="true" t="shared" si="1" ref="C19:N19">SUM(C6,C8:C8,C10,C12,C14:C15,C17)</f>
        <v>691.6800000000001</v>
      </c>
      <c r="D19" s="10">
        <f t="shared" si="1"/>
        <v>600.12</v>
      </c>
      <c r="E19" s="10">
        <f t="shared" si="1"/>
        <v>680.6800000000001</v>
      </c>
      <c r="F19" s="10">
        <f t="shared" si="1"/>
        <v>662.98</v>
      </c>
      <c r="G19" s="10">
        <f t="shared" si="1"/>
        <v>681.34</v>
      </c>
      <c r="H19" s="10">
        <f t="shared" si="1"/>
        <v>700.76</v>
      </c>
      <c r="I19" s="10">
        <f t="shared" si="1"/>
        <v>671.38</v>
      </c>
      <c r="J19" s="10">
        <f t="shared" si="1"/>
        <v>747.9</v>
      </c>
      <c r="K19" s="10">
        <f t="shared" si="1"/>
        <v>715.0999999999999</v>
      </c>
      <c r="L19" s="10">
        <f>SUM(L6,L8:L8,L10,L12,L14:L15,L17)</f>
        <v>675.0400000000001</v>
      </c>
      <c r="M19" s="10">
        <f t="shared" si="1"/>
        <v>717.2299999999999</v>
      </c>
      <c r="N19" s="10">
        <f t="shared" si="1"/>
        <v>731.3599999999999</v>
      </c>
      <c r="O19" s="13">
        <f t="shared" si="0"/>
        <v>8275.57</v>
      </c>
    </row>
    <row r="20" spans="3:15" ht="12.7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3:15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3:15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3:15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15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3:15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3:15" ht="12.7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3:15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3:15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3:15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3:15" ht="12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3:15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3:15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3:15" ht="12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3:15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3:15" ht="12.7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3:15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3:15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3:15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3:15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3:15" ht="12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3:15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3:15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15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3:15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3:15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3:15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15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3:15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3:15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3:15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3:15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3:15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3:15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3:15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3:15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3:15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3:15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</sheetData>
  <sheetProtection/>
  <mergeCells count="1">
    <mergeCell ref="A1:O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O25" sqref="O25"/>
    </sheetView>
  </sheetViews>
  <sheetFormatPr defaultColWidth="11.421875" defaultRowHeight="12.75"/>
  <cols>
    <col min="1" max="1" width="19.28125" style="0" bestFit="1" customWidth="1"/>
    <col min="2" max="2" width="8.7109375" style="0" bestFit="1" customWidth="1"/>
    <col min="3" max="14" width="9.140625" style="0" customWidth="1"/>
    <col min="15" max="15" width="10.28125" style="1" customWidth="1"/>
  </cols>
  <sheetData>
    <row r="1" spans="1:15" ht="24.75">
      <c r="A1" s="50" t="s">
        <v>53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5" customFormat="1" ht="12.75">
      <c r="A2" s="6"/>
      <c r="B2" s="6"/>
      <c r="O2" s="1"/>
    </row>
    <row r="3" spans="1:15" s="5" customFormat="1" ht="12.75">
      <c r="A3" s="6"/>
      <c r="B3" s="6"/>
      <c r="O3" s="1"/>
    </row>
    <row r="5" spans="3:15" s="4" customFormat="1" ht="12.75"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8" t="s">
        <v>14</v>
      </c>
    </row>
    <row r="6" spans="1:15" ht="12.75">
      <c r="A6" s="15" t="s">
        <v>39</v>
      </c>
      <c r="B6" s="21"/>
      <c r="C6" s="11">
        <v>163.8</v>
      </c>
      <c r="D6" s="11">
        <v>145.84</v>
      </c>
      <c r="E6" s="11">
        <v>160.4</v>
      </c>
      <c r="F6" s="11">
        <v>159.16</v>
      </c>
      <c r="G6" s="11">
        <v>158.52</v>
      </c>
      <c r="H6" s="11">
        <v>179.92</v>
      </c>
      <c r="I6" s="11">
        <v>177.96</v>
      </c>
      <c r="J6" s="11">
        <v>164.74</v>
      </c>
      <c r="K6" s="11">
        <v>166.86</v>
      </c>
      <c r="L6" s="11">
        <v>170.16</v>
      </c>
      <c r="M6" s="11">
        <v>166.82</v>
      </c>
      <c r="N6" s="11">
        <v>194.18</v>
      </c>
      <c r="O6" s="11">
        <f>SUM(C6:N6)</f>
        <v>2008.36</v>
      </c>
    </row>
    <row r="7" spans="1:15" s="18" customFormat="1" ht="12.75">
      <c r="A7" s="16" t="s">
        <v>32</v>
      </c>
      <c r="B7" s="22"/>
      <c r="C7" s="17">
        <v>23.02</v>
      </c>
      <c r="D7" s="17">
        <v>22.45</v>
      </c>
      <c r="E7" s="17">
        <v>24.17</v>
      </c>
      <c r="F7" s="17">
        <v>26.95</v>
      </c>
      <c r="G7" s="17">
        <v>23.91</v>
      </c>
      <c r="H7" s="17">
        <v>23.46</v>
      </c>
      <c r="I7" s="17">
        <v>23.42</v>
      </c>
      <c r="J7" s="17">
        <v>24.24</v>
      </c>
      <c r="K7" s="17">
        <v>24.09</v>
      </c>
      <c r="L7" s="17">
        <v>23.65</v>
      </c>
      <c r="M7" s="17">
        <v>26</v>
      </c>
      <c r="N7" s="17">
        <v>26.87</v>
      </c>
      <c r="O7" s="17">
        <f>AVERAGE(C7:N7)</f>
        <v>24.352500000000003</v>
      </c>
    </row>
    <row r="8" spans="1:15" ht="12.75">
      <c r="A8" s="15" t="s">
        <v>40</v>
      </c>
      <c r="B8" s="21" t="s">
        <v>50</v>
      </c>
      <c r="C8" s="11">
        <v>58.7</v>
      </c>
      <c r="D8" s="11">
        <v>54.14</v>
      </c>
      <c r="E8" s="11">
        <v>57.26</v>
      </c>
      <c r="F8" s="11">
        <v>56.28</v>
      </c>
      <c r="G8" s="11">
        <v>62.24</v>
      </c>
      <c r="H8" s="11">
        <v>65.8</v>
      </c>
      <c r="I8" s="11">
        <v>63.28</v>
      </c>
      <c r="J8" s="11">
        <v>67.94</v>
      </c>
      <c r="K8" s="11">
        <v>60.82</v>
      </c>
      <c r="L8" s="11">
        <v>53.4</v>
      </c>
      <c r="M8" s="11">
        <v>58.78</v>
      </c>
      <c r="N8" s="11">
        <v>62.2</v>
      </c>
      <c r="O8" s="11">
        <f>SUM(C8:N8)</f>
        <v>720.84</v>
      </c>
    </row>
    <row r="9" spans="1:15" ht="12.75">
      <c r="A9" s="14"/>
      <c r="B9" s="25" t="s">
        <v>51</v>
      </c>
      <c r="C9" s="3">
        <v>37.58</v>
      </c>
      <c r="D9" s="3">
        <v>34.44</v>
      </c>
      <c r="E9" s="3">
        <v>44.66</v>
      </c>
      <c r="F9" s="3">
        <v>43.62</v>
      </c>
      <c r="G9" s="3">
        <v>32.9</v>
      </c>
      <c r="H9" s="3">
        <v>37.48</v>
      </c>
      <c r="I9" s="3">
        <v>37.16</v>
      </c>
      <c r="J9" s="3">
        <v>45.68</v>
      </c>
      <c r="K9" s="3">
        <v>45.12</v>
      </c>
      <c r="L9" s="3">
        <v>35.96</v>
      </c>
      <c r="M9" s="3">
        <v>43.66</v>
      </c>
      <c r="N9" s="3">
        <v>34.9</v>
      </c>
      <c r="O9" s="3">
        <f>SUM(C9:N9)</f>
        <v>473.15999999999997</v>
      </c>
    </row>
    <row r="10" spans="1:15" s="18" customFormat="1" ht="12.75">
      <c r="A10" s="16" t="s">
        <v>32</v>
      </c>
      <c r="B10" s="22" t="s">
        <v>50</v>
      </c>
      <c r="C10" s="17">
        <v>23.92</v>
      </c>
      <c r="D10" s="17">
        <v>26.88</v>
      </c>
      <c r="E10" s="17">
        <v>25.99</v>
      </c>
      <c r="F10" s="17">
        <v>24.31</v>
      </c>
      <c r="G10" s="17">
        <v>25.68</v>
      </c>
      <c r="H10" s="17">
        <v>25.35</v>
      </c>
      <c r="I10" s="17">
        <v>26.63</v>
      </c>
      <c r="J10" s="17">
        <v>34.34</v>
      </c>
      <c r="K10" s="17">
        <v>22.79</v>
      </c>
      <c r="L10" s="17">
        <v>21.07</v>
      </c>
      <c r="M10" s="17">
        <v>19.49</v>
      </c>
      <c r="N10" s="17">
        <v>21.97</v>
      </c>
      <c r="O10" s="17">
        <f>AVERAGE(C10:N10)</f>
        <v>24.86833333333333</v>
      </c>
    </row>
    <row r="11" spans="1:15" s="18" customFormat="1" ht="12.75">
      <c r="A11" s="20" t="s">
        <v>32</v>
      </c>
      <c r="B11" s="23" t="s">
        <v>51</v>
      </c>
      <c r="C11" s="19">
        <v>22.95</v>
      </c>
      <c r="D11" s="19">
        <v>27.5</v>
      </c>
      <c r="E11" s="19">
        <v>26.25</v>
      </c>
      <c r="F11" s="19">
        <v>25.78</v>
      </c>
      <c r="G11" s="19">
        <v>24.22</v>
      </c>
      <c r="H11" s="19">
        <v>26.71</v>
      </c>
      <c r="I11" s="19">
        <v>28.89</v>
      </c>
      <c r="J11" s="19">
        <v>28.42</v>
      </c>
      <c r="K11" s="19">
        <v>25.67</v>
      </c>
      <c r="L11" s="19">
        <v>25.27</v>
      </c>
      <c r="M11" s="19">
        <v>27.18</v>
      </c>
      <c r="N11" s="19">
        <v>27.07</v>
      </c>
      <c r="O11" s="17">
        <f>AVERAGE(C11:N11)</f>
        <v>26.325833333333335</v>
      </c>
    </row>
    <row r="12" spans="1:15" ht="12.75">
      <c r="A12" s="15" t="s">
        <v>41</v>
      </c>
      <c r="B12" s="21"/>
      <c r="C12" s="11">
        <v>131.72</v>
      </c>
      <c r="D12" s="11">
        <v>127.98</v>
      </c>
      <c r="E12" s="11">
        <v>141.68</v>
      </c>
      <c r="F12" s="11">
        <v>142.12</v>
      </c>
      <c r="G12" s="11">
        <v>137.62</v>
      </c>
      <c r="H12" s="11">
        <v>140</v>
      </c>
      <c r="I12" s="11">
        <v>150.56</v>
      </c>
      <c r="J12" s="11">
        <v>159.7</v>
      </c>
      <c r="K12" s="11">
        <v>136.34</v>
      </c>
      <c r="L12" s="11">
        <v>144.96</v>
      </c>
      <c r="M12" s="11">
        <v>147.1</v>
      </c>
      <c r="N12" s="11">
        <v>153.9</v>
      </c>
      <c r="O12" s="11">
        <f>SUM(C12:N12)</f>
        <v>1713.68</v>
      </c>
    </row>
    <row r="13" spans="1:15" s="18" customFormat="1" ht="12.75">
      <c r="A13" s="20" t="s">
        <v>32</v>
      </c>
      <c r="B13" s="23"/>
      <c r="C13" s="19">
        <v>32.22</v>
      </c>
      <c r="D13" s="19">
        <v>33.32</v>
      </c>
      <c r="E13" s="19">
        <v>33.97</v>
      </c>
      <c r="F13" s="19">
        <v>27.74</v>
      </c>
      <c r="G13" s="19">
        <v>26.52</v>
      </c>
      <c r="H13" s="19">
        <v>25.27</v>
      </c>
      <c r="I13" s="19">
        <v>22.81</v>
      </c>
      <c r="J13" s="19">
        <v>19.5</v>
      </c>
      <c r="K13" s="19">
        <v>18.58</v>
      </c>
      <c r="L13" s="19">
        <v>29.17</v>
      </c>
      <c r="M13" s="19">
        <v>34.41</v>
      </c>
      <c r="N13" s="19">
        <v>38.59</v>
      </c>
      <c r="O13" s="19">
        <f>AVERAGE(C13:N13)</f>
        <v>28.508333333333336</v>
      </c>
    </row>
    <row r="14" spans="1:15" ht="12.75">
      <c r="A14" s="15" t="s">
        <v>42</v>
      </c>
      <c r="B14" s="21" t="s">
        <v>48</v>
      </c>
      <c r="C14" s="11">
        <v>147.86</v>
      </c>
      <c r="D14" s="11">
        <v>143.8</v>
      </c>
      <c r="E14" s="11">
        <v>166.26</v>
      </c>
      <c r="F14" s="11">
        <v>151.8</v>
      </c>
      <c r="G14" s="11">
        <v>149.06</v>
      </c>
      <c r="H14" s="11">
        <v>183.3</v>
      </c>
      <c r="I14" s="11">
        <v>167.24</v>
      </c>
      <c r="J14" s="11">
        <v>163.28</v>
      </c>
      <c r="K14" s="11">
        <v>172.28</v>
      </c>
      <c r="L14" s="11">
        <v>157.54</v>
      </c>
      <c r="M14" s="11">
        <v>158.9</v>
      </c>
      <c r="N14" s="11">
        <v>187.54</v>
      </c>
      <c r="O14" s="11">
        <f>SUM(C14:N14)</f>
        <v>1948.86</v>
      </c>
    </row>
    <row r="15" spans="1:15" ht="12.75">
      <c r="A15" s="14"/>
      <c r="B15" s="25" t="s">
        <v>49</v>
      </c>
      <c r="C15" s="3">
        <v>20.78</v>
      </c>
      <c r="D15" s="3">
        <v>21.14</v>
      </c>
      <c r="E15" s="3">
        <v>21.56</v>
      </c>
      <c r="F15" s="3">
        <v>18.02</v>
      </c>
      <c r="G15" s="3">
        <v>19.2</v>
      </c>
      <c r="H15" s="3">
        <v>20.66</v>
      </c>
      <c r="I15" s="3">
        <v>25.1</v>
      </c>
      <c r="J15" s="3">
        <v>21.1</v>
      </c>
      <c r="K15" s="3">
        <v>19.58</v>
      </c>
      <c r="L15" s="3">
        <v>22.28</v>
      </c>
      <c r="M15" s="3">
        <v>20.6</v>
      </c>
      <c r="N15" s="3">
        <v>23.88</v>
      </c>
      <c r="O15" s="3">
        <f>SUM(C15:N15)</f>
        <v>253.89999999999998</v>
      </c>
    </row>
    <row r="16" spans="1:15" s="18" customFormat="1" ht="12.75">
      <c r="A16" s="16" t="s">
        <v>32</v>
      </c>
      <c r="B16" s="22" t="s">
        <v>48</v>
      </c>
      <c r="C16" s="17">
        <v>35.68</v>
      </c>
      <c r="D16" s="17">
        <v>35.29</v>
      </c>
      <c r="E16" s="17">
        <v>33.04</v>
      </c>
      <c r="F16" s="17">
        <v>37.88</v>
      </c>
      <c r="G16" s="17">
        <v>41.13</v>
      </c>
      <c r="H16" s="17">
        <v>36.86</v>
      </c>
      <c r="I16" s="17">
        <v>29.72</v>
      </c>
      <c r="J16" s="17">
        <v>31.25</v>
      </c>
      <c r="K16" s="17">
        <v>36.25</v>
      </c>
      <c r="L16" s="17">
        <v>36.68</v>
      </c>
      <c r="M16" s="17">
        <v>38.54</v>
      </c>
      <c r="N16" s="17">
        <v>36.13</v>
      </c>
      <c r="O16" s="17">
        <f>AVERAGE(C16:N16)</f>
        <v>35.70416666666667</v>
      </c>
    </row>
    <row r="17" spans="1:15" s="18" customFormat="1" ht="12.75">
      <c r="A17" s="16" t="s">
        <v>32</v>
      </c>
      <c r="B17" s="22" t="s">
        <v>49</v>
      </c>
      <c r="C17" s="17">
        <v>27.3</v>
      </c>
      <c r="D17" s="17">
        <v>25.94</v>
      </c>
      <c r="E17" s="17">
        <v>36.58</v>
      </c>
      <c r="F17" s="17">
        <v>42.07</v>
      </c>
      <c r="G17" s="17">
        <v>35.43</v>
      </c>
      <c r="H17" s="17">
        <v>30.3</v>
      </c>
      <c r="I17" s="17">
        <v>31.09</v>
      </c>
      <c r="J17" s="17">
        <v>28.95</v>
      </c>
      <c r="K17" s="17">
        <v>33.46</v>
      </c>
      <c r="L17" s="17">
        <v>31.2</v>
      </c>
      <c r="M17" s="17">
        <v>42.13</v>
      </c>
      <c r="N17" s="17">
        <v>35.32</v>
      </c>
      <c r="O17" s="17">
        <f>AVERAGE(C17:N17)</f>
        <v>33.314166666666665</v>
      </c>
    </row>
    <row r="18" spans="1:15" ht="12.75">
      <c r="A18" s="15" t="s">
        <v>43</v>
      </c>
      <c r="B18" s="21"/>
      <c r="C18" s="11">
        <v>64.86</v>
      </c>
      <c r="D18" s="11">
        <v>57.9</v>
      </c>
      <c r="E18" s="11">
        <v>65.12</v>
      </c>
      <c r="F18" s="11">
        <v>63.28</v>
      </c>
      <c r="G18" s="11">
        <v>61.66</v>
      </c>
      <c r="H18" s="11">
        <v>67.84</v>
      </c>
      <c r="I18" s="11">
        <v>71.54</v>
      </c>
      <c r="J18" s="11">
        <v>72.18</v>
      </c>
      <c r="K18" s="11">
        <v>71.96</v>
      </c>
      <c r="L18" s="11">
        <v>66.39</v>
      </c>
      <c r="M18" s="11">
        <v>67.64</v>
      </c>
      <c r="N18" s="11">
        <v>71.8</v>
      </c>
      <c r="O18" s="11">
        <f>SUM(C18:N18)</f>
        <v>802.17</v>
      </c>
    </row>
    <row r="19" spans="1:15" s="18" customFormat="1" ht="12.75">
      <c r="A19" s="20" t="s">
        <v>32</v>
      </c>
      <c r="B19" s="23"/>
      <c r="C19" s="19">
        <v>29.39</v>
      </c>
      <c r="D19" s="19">
        <v>27.06</v>
      </c>
      <c r="E19" s="19">
        <v>18.37</v>
      </c>
      <c r="F19" s="19">
        <v>21.22</v>
      </c>
      <c r="G19" s="19">
        <v>21.14</v>
      </c>
      <c r="H19" s="19">
        <v>23.28</v>
      </c>
      <c r="I19" s="19">
        <v>23.25</v>
      </c>
      <c r="J19" s="19">
        <v>19.53</v>
      </c>
      <c r="K19" s="19">
        <v>18.44</v>
      </c>
      <c r="L19" s="19">
        <v>18.29</v>
      </c>
      <c r="M19" s="19">
        <v>24.65</v>
      </c>
      <c r="N19" s="19">
        <v>26.33</v>
      </c>
      <c r="O19" s="19">
        <f>AVERAGE(C19:N19)</f>
        <v>22.579166666666666</v>
      </c>
    </row>
    <row r="20" spans="1:15" s="9" customFormat="1" ht="19.5" customHeight="1">
      <c r="A20" s="12" t="s">
        <v>0</v>
      </c>
      <c r="B20" s="24"/>
      <c r="C20" s="10">
        <f>SUM(C6,C8:C9,C12,C14:C15,C18)</f>
        <v>625.3</v>
      </c>
      <c r="D20" s="10">
        <f aca="true" t="shared" si="0" ref="D20:N20">SUM(D6,D8:D9,D12,D14:D15,D18)</f>
        <v>585.24</v>
      </c>
      <c r="E20" s="10">
        <f t="shared" si="0"/>
        <v>656.9399999999999</v>
      </c>
      <c r="F20" s="10">
        <f t="shared" si="0"/>
        <v>634.28</v>
      </c>
      <c r="G20" s="10">
        <f t="shared" si="0"/>
        <v>621.2</v>
      </c>
      <c r="H20" s="10">
        <f t="shared" si="0"/>
        <v>695</v>
      </c>
      <c r="I20" s="10">
        <f t="shared" si="0"/>
        <v>692.84</v>
      </c>
      <c r="J20" s="10">
        <f t="shared" si="0"/>
        <v>694.6200000000001</v>
      </c>
      <c r="K20" s="10">
        <f t="shared" si="0"/>
        <v>672.96</v>
      </c>
      <c r="L20" s="10">
        <f t="shared" si="0"/>
        <v>650.6899999999999</v>
      </c>
      <c r="M20" s="10">
        <f t="shared" si="0"/>
        <v>663.5</v>
      </c>
      <c r="N20" s="10">
        <f t="shared" si="0"/>
        <v>728.3999999999999</v>
      </c>
      <c r="O20" s="13">
        <f>SUM(C20:N20)</f>
        <v>7920.969999999999</v>
      </c>
    </row>
    <row r="21" spans="3:15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3:15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3:15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15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3:15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3:15" ht="12.7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3:15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3:15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3:15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3:15" ht="12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3:15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3:15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3:15" ht="12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3:15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3:15" ht="12.7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3:15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3:15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3:15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3:15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3:15" ht="12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3:15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3:15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15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3:15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3:15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3:15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15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3:15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3:15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3:15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3:15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3:15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3:15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3:15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3:15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3:15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3:15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3:15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</sheetData>
  <sheetProtection/>
  <mergeCells count="1">
    <mergeCell ref="A1:O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P24" sqref="P24"/>
    </sheetView>
  </sheetViews>
  <sheetFormatPr defaultColWidth="11.421875" defaultRowHeight="12.75"/>
  <cols>
    <col min="1" max="1" width="19.28125" style="0" bestFit="1" customWidth="1"/>
    <col min="2" max="2" width="8.7109375" style="0" bestFit="1" customWidth="1"/>
    <col min="3" max="14" width="9.140625" style="0" customWidth="1"/>
    <col min="15" max="15" width="10.28125" style="1" customWidth="1"/>
  </cols>
  <sheetData>
    <row r="1" spans="1:15" ht="24.75">
      <c r="A1" s="50" t="s">
        <v>52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5" customFormat="1" ht="12.75">
      <c r="A2" s="6"/>
      <c r="B2" s="6"/>
      <c r="O2" s="1"/>
    </row>
    <row r="3" spans="1:15" s="5" customFormat="1" ht="12.75">
      <c r="A3" s="6"/>
      <c r="B3" s="6"/>
      <c r="O3" s="1"/>
    </row>
    <row r="5" spans="3:15" s="4" customFormat="1" ht="12.75"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8" t="s">
        <v>14</v>
      </c>
    </row>
    <row r="6" spans="1:15" ht="12.75">
      <c r="A6" s="15" t="s">
        <v>39</v>
      </c>
      <c r="B6" s="21"/>
      <c r="C6" s="11">
        <v>185.46</v>
      </c>
      <c r="D6" s="11">
        <v>147.22</v>
      </c>
      <c r="E6" s="11">
        <v>155.36</v>
      </c>
      <c r="F6" s="11">
        <v>144.24</v>
      </c>
      <c r="G6" s="11">
        <v>142.04</v>
      </c>
      <c r="H6" s="11">
        <v>170.24</v>
      </c>
      <c r="I6" s="11">
        <v>184.8</v>
      </c>
      <c r="J6" s="11">
        <v>159.18</v>
      </c>
      <c r="K6" s="11">
        <v>161.5</v>
      </c>
      <c r="L6" s="11">
        <v>173.88</v>
      </c>
      <c r="M6" s="11">
        <v>162.76</v>
      </c>
      <c r="N6" s="11">
        <v>200.68</v>
      </c>
      <c r="O6" s="11">
        <f>SUM(C6:N6)</f>
        <v>1987.3600000000001</v>
      </c>
    </row>
    <row r="7" spans="1:15" s="18" customFormat="1" ht="12.75">
      <c r="A7" s="16" t="s">
        <v>32</v>
      </c>
      <c r="B7" s="22"/>
      <c r="C7" s="17">
        <v>19.89</v>
      </c>
      <c r="D7" s="17">
        <v>19.79</v>
      </c>
      <c r="E7" s="17">
        <v>20.16</v>
      </c>
      <c r="F7" s="17">
        <v>19.82</v>
      </c>
      <c r="G7" s="17">
        <v>21.47</v>
      </c>
      <c r="H7" s="17">
        <v>20.91</v>
      </c>
      <c r="I7" s="17">
        <v>20.82</v>
      </c>
      <c r="J7" s="17">
        <v>20.76</v>
      </c>
      <c r="K7" s="17">
        <v>22.26</v>
      </c>
      <c r="L7" s="17">
        <v>22.36</v>
      </c>
      <c r="M7" s="17">
        <v>24.03</v>
      </c>
      <c r="N7" s="17">
        <v>23.26</v>
      </c>
      <c r="O7" s="17">
        <f>AVERAGE(C7:N7)</f>
        <v>21.294166666666662</v>
      </c>
    </row>
    <row r="8" spans="1:15" ht="12.75">
      <c r="A8" s="15" t="s">
        <v>40</v>
      </c>
      <c r="B8" s="21" t="s">
        <v>50</v>
      </c>
      <c r="C8" s="11">
        <v>61.5</v>
      </c>
      <c r="D8" s="11">
        <v>53</v>
      </c>
      <c r="E8" s="11">
        <v>59.94</v>
      </c>
      <c r="F8" s="11">
        <v>56.6</v>
      </c>
      <c r="G8" s="11">
        <v>52.26</v>
      </c>
      <c r="H8" s="11">
        <v>67.14</v>
      </c>
      <c r="I8" s="11">
        <v>59.16</v>
      </c>
      <c r="J8" s="11">
        <v>61.1</v>
      </c>
      <c r="K8" s="11">
        <v>60.72</v>
      </c>
      <c r="L8" s="11">
        <v>57.7</v>
      </c>
      <c r="M8" s="11">
        <v>58.32</v>
      </c>
      <c r="N8" s="11">
        <v>66.44</v>
      </c>
      <c r="O8" s="11">
        <f>SUM(C8:N8)</f>
        <v>713.8800000000001</v>
      </c>
    </row>
    <row r="9" spans="1:15" ht="12.75">
      <c r="A9" s="14"/>
      <c r="B9" s="25" t="s">
        <v>51</v>
      </c>
      <c r="C9" s="3">
        <v>34.74</v>
      </c>
      <c r="D9" s="3">
        <v>19.04</v>
      </c>
      <c r="E9" s="3">
        <v>37.04</v>
      </c>
      <c r="F9" s="3">
        <v>41.04</v>
      </c>
      <c r="G9" s="3">
        <v>36.7</v>
      </c>
      <c r="H9" s="3">
        <v>33.66</v>
      </c>
      <c r="I9" s="3">
        <v>35.94</v>
      </c>
      <c r="J9" s="3">
        <v>39.34</v>
      </c>
      <c r="K9" s="3">
        <v>43.38</v>
      </c>
      <c r="L9" s="3">
        <v>41.36</v>
      </c>
      <c r="M9" s="3">
        <v>34.44</v>
      </c>
      <c r="N9" s="3">
        <v>33.96</v>
      </c>
      <c r="O9" s="3">
        <f>SUM(C9:N9)</f>
        <v>430.64</v>
      </c>
    </row>
    <row r="10" spans="1:15" s="18" customFormat="1" ht="12.75">
      <c r="A10" s="16" t="s">
        <v>32</v>
      </c>
      <c r="B10" s="22" t="s">
        <v>50</v>
      </c>
      <c r="C10" s="17">
        <v>20.45</v>
      </c>
      <c r="D10" s="17">
        <v>22.97</v>
      </c>
      <c r="E10" s="17">
        <v>26.4</v>
      </c>
      <c r="F10" s="17">
        <v>27.53</v>
      </c>
      <c r="G10" s="17">
        <v>25.18</v>
      </c>
      <c r="H10" s="17">
        <v>22.66</v>
      </c>
      <c r="I10" s="17">
        <v>20.65</v>
      </c>
      <c r="J10" s="17">
        <v>20.75</v>
      </c>
      <c r="K10" s="17">
        <v>20.8</v>
      </c>
      <c r="L10" s="17">
        <v>19.84</v>
      </c>
      <c r="M10" s="17">
        <v>18.88</v>
      </c>
      <c r="N10" s="17">
        <v>21.27</v>
      </c>
      <c r="O10" s="17">
        <f>AVERAGE(C10:N10)</f>
        <v>22.281666666666666</v>
      </c>
    </row>
    <row r="11" spans="1:15" s="18" customFormat="1" ht="12.75">
      <c r="A11" s="20" t="s">
        <v>32</v>
      </c>
      <c r="B11" s="23" t="s">
        <v>51</v>
      </c>
      <c r="C11" s="19">
        <v>19.2</v>
      </c>
      <c r="D11" s="19">
        <v>20.02</v>
      </c>
      <c r="E11" s="19">
        <v>22.49</v>
      </c>
      <c r="F11" s="19">
        <v>22.74</v>
      </c>
      <c r="G11" s="19">
        <v>25.47</v>
      </c>
      <c r="H11" s="19">
        <v>28.23</v>
      </c>
      <c r="I11" s="19">
        <v>28.25</v>
      </c>
      <c r="J11" s="19">
        <v>25.17</v>
      </c>
      <c r="K11" s="19">
        <v>24.01</v>
      </c>
      <c r="L11" s="19">
        <v>22.3</v>
      </c>
      <c r="M11" s="19">
        <v>21.57</v>
      </c>
      <c r="N11" s="19">
        <v>20.58</v>
      </c>
      <c r="O11" s="17">
        <f>AVERAGE(C11:N11)</f>
        <v>23.33583333333333</v>
      </c>
    </row>
    <row r="12" spans="1:15" ht="12.75">
      <c r="A12" s="15" t="s">
        <v>41</v>
      </c>
      <c r="B12" s="21"/>
      <c r="C12" s="11">
        <v>134.62</v>
      </c>
      <c r="D12" s="11">
        <v>122.74</v>
      </c>
      <c r="E12" s="11">
        <v>136.7</v>
      </c>
      <c r="F12" s="11">
        <v>137.76</v>
      </c>
      <c r="G12" s="11">
        <v>128.82</v>
      </c>
      <c r="H12" s="11">
        <v>159.6</v>
      </c>
      <c r="I12" s="11">
        <v>133.96</v>
      </c>
      <c r="J12" s="11">
        <v>141.42</v>
      </c>
      <c r="K12" s="11">
        <v>130.04</v>
      </c>
      <c r="L12" s="11">
        <v>139.44</v>
      </c>
      <c r="M12" s="11">
        <v>139.02</v>
      </c>
      <c r="N12" s="11">
        <v>160.7</v>
      </c>
      <c r="O12" s="11">
        <f>SUM(C12:N12)</f>
        <v>1664.82</v>
      </c>
    </row>
    <row r="13" spans="1:15" s="18" customFormat="1" ht="12.75">
      <c r="A13" s="20" t="s">
        <v>32</v>
      </c>
      <c r="B13" s="23"/>
      <c r="C13" s="19">
        <v>22.84</v>
      </c>
      <c r="D13" s="19">
        <v>24.43</v>
      </c>
      <c r="E13" s="19">
        <v>24.29</v>
      </c>
      <c r="F13" s="19">
        <v>25.31</v>
      </c>
      <c r="G13" s="19">
        <v>29.66</v>
      </c>
      <c r="H13" s="19">
        <v>30.73</v>
      </c>
      <c r="I13" s="19">
        <v>29.18</v>
      </c>
      <c r="J13" s="19">
        <v>24.66</v>
      </c>
      <c r="K13" s="19">
        <v>21.66</v>
      </c>
      <c r="L13" s="19">
        <v>21.99</v>
      </c>
      <c r="M13" s="19">
        <v>23.95</v>
      </c>
      <c r="N13" s="19">
        <v>26.79</v>
      </c>
      <c r="O13" s="19">
        <f>AVERAGE(C13:N13)</f>
        <v>25.4575</v>
      </c>
    </row>
    <row r="14" spans="1:15" ht="12.75">
      <c r="A14" s="15" t="s">
        <v>42</v>
      </c>
      <c r="B14" s="21" t="s">
        <v>48</v>
      </c>
      <c r="C14" s="11">
        <v>160.3</v>
      </c>
      <c r="D14" s="11">
        <v>132.44</v>
      </c>
      <c r="E14" s="11">
        <v>142.22</v>
      </c>
      <c r="F14" s="11">
        <v>142.2</v>
      </c>
      <c r="G14" s="11">
        <v>132.64</v>
      </c>
      <c r="H14" s="11">
        <v>154.8</v>
      </c>
      <c r="I14" s="11">
        <v>155.44</v>
      </c>
      <c r="J14" s="11">
        <v>138.76</v>
      </c>
      <c r="K14" s="11">
        <v>163.26</v>
      </c>
      <c r="L14" s="11">
        <v>150.8</v>
      </c>
      <c r="M14" s="11">
        <v>144.32</v>
      </c>
      <c r="N14" s="11">
        <v>193.04</v>
      </c>
      <c r="O14" s="11">
        <f>SUM(C14:N14)</f>
        <v>1810.22</v>
      </c>
    </row>
    <row r="15" spans="1:15" ht="12.75">
      <c r="A15" s="14"/>
      <c r="B15" s="25" t="s">
        <v>49</v>
      </c>
      <c r="C15" s="3">
        <v>20.84</v>
      </c>
      <c r="D15" s="3">
        <v>19.12</v>
      </c>
      <c r="E15" s="3">
        <v>17.62</v>
      </c>
      <c r="F15" s="3">
        <v>14.38</v>
      </c>
      <c r="G15" s="3">
        <v>17.46</v>
      </c>
      <c r="H15" s="3">
        <v>19.84</v>
      </c>
      <c r="I15" s="3">
        <v>18.34</v>
      </c>
      <c r="J15" s="3">
        <v>20.52</v>
      </c>
      <c r="K15" s="3">
        <v>18.58</v>
      </c>
      <c r="L15" s="3">
        <v>20.1</v>
      </c>
      <c r="M15" s="3">
        <v>18.1</v>
      </c>
      <c r="N15" s="3">
        <v>19.68</v>
      </c>
      <c r="O15" s="3">
        <f>SUM(C15:N15)</f>
        <v>224.57999999999998</v>
      </c>
    </row>
    <row r="16" spans="1:15" s="18" customFormat="1" ht="12.75">
      <c r="A16" s="16" t="s">
        <v>32</v>
      </c>
      <c r="B16" s="22" t="s">
        <v>48</v>
      </c>
      <c r="C16" s="17">
        <v>26.82</v>
      </c>
      <c r="D16" s="17">
        <v>29.88</v>
      </c>
      <c r="E16" s="17">
        <v>31.46</v>
      </c>
      <c r="F16" s="17">
        <v>33.63</v>
      </c>
      <c r="G16" s="17">
        <v>33.17</v>
      </c>
      <c r="H16" s="17">
        <v>31.52</v>
      </c>
      <c r="I16" s="17">
        <v>31.03</v>
      </c>
      <c r="J16" s="17">
        <v>30.82</v>
      </c>
      <c r="K16" s="17">
        <v>31.52</v>
      </c>
      <c r="L16" s="17">
        <v>33.14</v>
      </c>
      <c r="M16" s="17">
        <v>36.58</v>
      </c>
      <c r="N16" s="17">
        <v>37.07</v>
      </c>
      <c r="O16" s="17">
        <f>AVERAGE(C16:N16)</f>
        <v>32.21999999999999</v>
      </c>
    </row>
    <row r="17" spans="1:15" s="18" customFormat="1" ht="12.75">
      <c r="A17" s="16" t="s">
        <v>32</v>
      </c>
      <c r="B17" s="22" t="s">
        <v>49</v>
      </c>
      <c r="C17" s="17">
        <v>21.38</v>
      </c>
      <c r="D17" s="17">
        <v>21.15</v>
      </c>
      <c r="E17" s="17">
        <v>21.49</v>
      </c>
      <c r="F17" s="17">
        <v>23.43</v>
      </c>
      <c r="G17" s="17">
        <v>23.44</v>
      </c>
      <c r="H17" s="17">
        <v>25.2</v>
      </c>
      <c r="I17" s="17">
        <v>24.06</v>
      </c>
      <c r="J17" s="17">
        <v>26.48</v>
      </c>
      <c r="K17" s="17">
        <v>24.08</v>
      </c>
      <c r="L17" s="17">
        <v>25.52</v>
      </c>
      <c r="M17" s="17">
        <v>28.95</v>
      </c>
      <c r="N17" s="17">
        <v>28.13</v>
      </c>
      <c r="O17" s="17">
        <f>AVERAGE(C17:N17)</f>
        <v>24.4425</v>
      </c>
    </row>
    <row r="18" spans="1:17" ht="12.75">
      <c r="A18" s="15" t="s">
        <v>43</v>
      </c>
      <c r="B18" s="21"/>
      <c r="C18" s="11">
        <v>67.18</v>
      </c>
      <c r="D18" s="11">
        <v>51.17</v>
      </c>
      <c r="E18" s="11">
        <v>55.84</v>
      </c>
      <c r="F18" s="11">
        <v>57.14</v>
      </c>
      <c r="G18" s="11">
        <v>53.46</v>
      </c>
      <c r="H18" s="11">
        <v>62.99</v>
      </c>
      <c r="I18" s="11">
        <v>65.48</v>
      </c>
      <c r="J18" s="11">
        <v>61.14</v>
      </c>
      <c r="K18" s="11">
        <v>63.98</v>
      </c>
      <c r="L18" s="11">
        <v>62.86</v>
      </c>
      <c r="M18" s="11">
        <v>55.62</v>
      </c>
      <c r="N18" s="11">
        <v>63.98</v>
      </c>
      <c r="O18" s="11">
        <f>SUM(C18:N18)</f>
        <v>720.84</v>
      </c>
      <c r="P18" s="11">
        <v>20.4</v>
      </c>
      <c r="Q18" t="s">
        <v>54</v>
      </c>
    </row>
    <row r="19" spans="1:16" s="18" customFormat="1" ht="12.75">
      <c r="A19" s="20" t="s">
        <v>32</v>
      </c>
      <c r="B19" s="23"/>
      <c r="C19" s="19">
        <v>21.01</v>
      </c>
      <c r="D19" s="19">
        <v>22.8</v>
      </c>
      <c r="E19" s="19">
        <v>24.46</v>
      </c>
      <c r="F19" s="19">
        <v>21.83</v>
      </c>
      <c r="G19" s="19">
        <v>20.62</v>
      </c>
      <c r="H19" s="19">
        <v>15.92</v>
      </c>
      <c r="I19" s="19">
        <v>17.26</v>
      </c>
      <c r="J19" s="19">
        <v>14.85</v>
      </c>
      <c r="K19" s="19">
        <v>17.67</v>
      </c>
      <c r="L19" s="19">
        <v>20.48</v>
      </c>
      <c r="M19" s="19">
        <v>25.21</v>
      </c>
      <c r="N19" s="19">
        <v>33.36</v>
      </c>
      <c r="O19" s="19">
        <f>AVERAGE(C19:N19)</f>
        <v>21.28916666666667</v>
      </c>
      <c r="P19" s="19">
        <v>21.29</v>
      </c>
    </row>
    <row r="20" spans="1:15" s="9" customFormat="1" ht="19.5" customHeight="1">
      <c r="A20" s="12" t="s">
        <v>0</v>
      </c>
      <c r="B20" s="24"/>
      <c r="C20" s="10">
        <f>SUM(C6,C8:C9,C12,C14:C15,C18)</f>
        <v>664.6400000000001</v>
      </c>
      <c r="D20" s="10">
        <f aca="true" t="shared" si="0" ref="D20:N20">SUM(D6,D8:D9,D12,D14:D15,D18)</f>
        <v>544.73</v>
      </c>
      <c r="E20" s="10">
        <f t="shared" si="0"/>
        <v>604.72</v>
      </c>
      <c r="F20" s="10">
        <f t="shared" si="0"/>
        <v>593.3599999999999</v>
      </c>
      <c r="G20" s="10">
        <f t="shared" si="0"/>
        <v>563.38</v>
      </c>
      <c r="H20" s="10">
        <f t="shared" si="0"/>
        <v>668.2700000000001</v>
      </c>
      <c r="I20" s="10">
        <f t="shared" si="0"/>
        <v>653.12</v>
      </c>
      <c r="J20" s="10">
        <f t="shared" si="0"/>
        <v>621.4599999999999</v>
      </c>
      <c r="K20" s="10">
        <f t="shared" si="0"/>
        <v>641.46</v>
      </c>
      <c r="L20" s="10">
        <f t="shared" si="0"/>
        <v>646.1400000000001</v>
      </c>
      <c r="M20" s="10">
        <f t="shared" si="0"/>
        <v>612.5799999999999</v>
      </c>
      <c r="N20" s="10">
        <f t="shared" si="0"/>
        <v>738.4799999999999</v>
      </c>
      <c r="O20" s="13">
        <f>SUM(C20:N20)</f>
        <v>7552.34</v>
      </c>
    </row>
    <row r="21" spans="3:15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3:15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3:15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15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3:15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3:15" ht="12.7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3:15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3:15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3:15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3:15" ht="12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3:15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3:15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3:15" ht="12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3:15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3:15" ht="12.7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3:15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3:15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3:15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3:15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3:15" ht="12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3:15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3:15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15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3:15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3:15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3:15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15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3:15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3:15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3:15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3:15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3:15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3:15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3:15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3:15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3:15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3:15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3:15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</sheetData>
  <sheetProtection/>
  <mergeCells count="1">
    <mergeCell ref="A1:O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L15" sqref="L15"/>
    </sheetView>
  </sheetViews>
  <sheetFormatPr defaultColWidth="11.421875" defaultRowHeight="12.75"/>
  <cols>
    <col min="1" max="1" width="19.28125" style="0" bestFit="1" customWidth="1"/>
    <col min="2" max="2" width="8.7109375" style="0" bestFit="1" customWidth="1"/>
    <col min="3" max="14" width="9.140625" style="0" customWidth="1"/>
    <col min="15" max="15" width="10.28125" style="1" customWidth="1"/>
  </cols>
  <sheetData>
    <row r="1" spans="1:15" ht="24.75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5" customFormat="1" ht="12.75">
      <c r="A2" s="6"/>
      <c r="B2" s="6"/>
      <c r="O2" s="1"/>
    </row>
    <row r="3" spans="1:15" s="5" customFormat="1" ht="12.75">
      <c r="A3" s="6"/>
      <c r="B3" s="6"/>
      <c r="O3" s="1"/>
    </row>
    <row r="4" ht="12.75"/>
    <row r="5" spans="3:15" s="4" customFormat="1" ht="12.75"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8" t="s">
        <v>14</v>
      </c>
    </row>
    <row r="6" spans="1:15" ht="12.75">
      <c r="A6" s="15" t="s">
        <v>39</v>
      </c>
      <c r="B6" s="21"/>
      <c r="C6" s="11">
        <v>152.76</v>
      </c>
      <c r="D6" s="11">
        <v>137.28</v>
      </c>
      <c r="E6" s="11">
        <v>141.5</v>
      </c>
      <c r="F6" s="11">
        <v>150.1</v>
      </c>
      <c r="G6" s="11">
        <v>161.88</v>
      </c>
      <c r="H6" s="11">
        <v>149.54</v>
      </c>
      <c r="I6" s="11">
        <v>164.6</v>
      </c>
      <c r="J6" s="11">
        <v>149.64</v>
      </c>
      <c r="K6" s="11">
        <v>151.14</v>
      </c>
      <c r="L6" s="11">
        <v>189.88</v>
      </c>
      <c r="M6" s="11">
        <v>159.6</v>
      </c>
      <c r="N6" s="11">
        <v>168.7</v>
      </c>
      <c r="O6" s="11">
        <f>SUM(C6:N6)</f>
        <v>1876.6199999999997</v>
      </c>
    </row>
    <row r="7" spans="1:15" s="18" customFormat="1" ht="12.75">
      <c r="A7" s="16" t="s">
        <v>32</v>
      </c>
      <c r="B7" s="22"/>
      <c r="C7" s="17">
        <v>16.21</v>
      </c>
      <c r="D7" s="17">
        <v>19.3</v>
      </c>
      <c r="E7" s="17">
        <v>22.01</v>
      </c>
      <c r="F7" s="17">
        <v>21.84</v>
      </c>
      <c r="G7" s="17">
        <v>21.25</v>
      </c>
      <c r="H7" s="17">
        <v>19.39</v>
      </c>
      <c r="I7" s="17">
        <v>17.91</v>
      </c>
      <c r="J7" s="17">
        <v>15.5</v>
      </c>
      <c r="K7" s="17">
        <v>14.41</v>
      </c>
      <c r="L7" s="17">
        <v>14.55</v>
      </c>
      <c r="M7" s="17">
        <v>16.78</v>
      </c>
      <c r="N7" s="17">
        <v>16.95</v>
      </c>
      <c r="O7" s="17">
        <f>AVERAGE(C7:N7)</f>
        <v>18.008333333333336</v>
      </c>
    </row>
    <row r="8" spans="1:15" ht="12.75">
      <c r="A8" s="15" t="s">
        <v>40</v>
      </c>
      <c r="B8" s="21" t="s">
        <v>50</v>
      </c>
      <c r="C8" s="11">
        <v>58.54</v>
      </c>
      <c r="D8" s="11">
        <v>47.32</v>
      </c>
      <c r="E8" s="11">
        <v>51.2</v>
      </c>
      <c r="F8" s="11">
        <v>60.6</v>
      </c>
      <c r="G8" s="11">
        <v>53.26</v>
      </c>
      <c r="H8" s="11">
        <v>54.22</v>
      </c>
      <c r="I8" s="11">
        <v>67.22</v>
      </c>
      <c r="J8" s="11">
        <v>62.38</v>
      </c>
      <c r="K8" s="11">
        <v>53.36</v>
      </c>
      <c r="L8" s="11">
        <v>61.68</v>
      </c>
      <c r="M8" s="11">
        <v>54.2</v>
      </c>
      <c r="N8" s="11">
        <v>64.78</v>
      </c>
      <c r="O8" s="11">
        <f>SUM(C8:N8)</f>
        <v>688.76</v>
      </c>
    </row>
    <row r="9" spans="1:15" ht="12.75">
      <c r="A9" s="14"/>
      <c r="B9" s="25" t="s">
        <v>51</v>
      </c>
      <c r="C9" s="3">
        <v>28.68</v>
      </c>
      <c r="D9" s="3">
        <v>25.76</v>
      </c>
      <c r="E9" s="3">
        <v>23.8</v>
      </c>
      <c r="F9" s="3">
        <v>28.32</v>
      </c>
      <c r="G9" s="3">
        <v>31.8</v>
      </c>
      <c r="H9" s="3">
        <v>31.58</v>
      </c>
      <c r="I9" s="3">
        <v>31.18</v>
      </c>
      <c r="J9" s="3">
        <v>28.06</v>
      </c>
      <c r="K9" s="3">
        <v>32.24</v>
      </c>
      <c r="L9" s="3">
        <v>39.6</v>
      </c>
      <c r="M9" s="3">
        <v>32.58</v>
      </c>
      <c r="N9" s="3">
        <v>29.72</v>
      </c>
      <c r="O9" s="3">
        <f>SUM(C9:N9)</f>
        <v>363.32000000000005</v>
      </c>
    </row>
    <row r="10" spans="1:15" s="18" customFormat="1" ht="12.75">
      <c r="A10" s="16" t="s">
        <v>32</v>
      </c>
      <c r="B10" s="22" t="s">
        <v>50</v>
      </c>
      <c r="C10" s="17">
        <v>15.25</v>
      </c>
      <c r="D10" s="17">
        <v>16.39</v>
      </c>
      <c r="E10" s="17">
        <v>17.19</v>
      </c>
      <c r="F10" s="17">
        <v>19.84</v>
      </c>
      <c r="G10" s="17">
        <v>18.85</v>
      </c>
      <c r="H10" s="17">
        <v>18.83</v>
      </c>
      <c r="I10" s="17">
        <v>18.13</v>
      </c>
      <c r="J10" s="17">
        <v>18.34</v>
      </c>
      <c r="K10" s="17">
        <v>18.94</v>
      </c>
      <c r="L10" s="17">
        <v>19.87</v>
      </c>
      <c r="M10" s="17">
        <v>19.95</v>
      </c>
      <c r="N10" s="17">
        <v>18.54</v>
      </c>
      <c r="O10" s="17">
        <f>AVERAGE(C10:N10)</f>
        <v>18.34333333333333</v>
      </c>
    </row>
    <row r="11" spans="1:15" s="18" customFormat="1" ht="12.75">
      <c r="A11" s="20" t="s">
        <v>32</v>
      </c>
      <c r="B11" s="23" t="s">
        <v>51</v>
      </c>
      <c r="C11" s="19">
        <v>7.96</v>
      </c>
      <c r="D11" s="19">
        <v>6.01</v>
      </c>
      <c r="E11" s="19">
        <v>5.7</v>
      </c>
      <c r="F11" s="19">
        <v>8.38</v>
      </c>
      <c r="G11" s="19">
        <v>10.25</v>
      </c>
      <c r="H11" s="19">
        <v>12.37</v>
      </c>
      <c r="I11" s="19">
        <v>12.82</v>
      </c>
      <c r="J11" s="19">
        <v>13.65</v>
      </c>
      <c r="K11" s="19">
        <v>14.1</v>
      </c>
      <c r="L11" s="19">
        <v>15.75</v>
      </c>
      <c r="M11" s="19">
        <v>16.47</v>
      </c>
      <c r="N11" s="19">
        <v>17.87</v>
      </c>
      <c r="O11" s="17">
        <f>AVERAGE(C11:N11)</f>
        <v>11.777499999999998</v>
      </c>
    </row>
    <row r="12" spans="1:15" ht="12.75">
      <c r="A12" s="15" t="s">
        <v>41</v>
      </c>
      <c r="B12" s="21"/>
      <c r="C12" s="11">
        <v>100.78</v>
      </c>
      <c r="D12" s="11">
        <v>96.36</v>
      </c>
      <c r="E12" s="11">
        <v>96.96</v>
      </c>
      <c r="F12" s="11">
        <v>111.24</v>
      </c>
      <c r="G12" s="11">
        <v>107.44</v>
      </c>
      <c r="H12" s="11">
        <v>106.2</v>
      </c>
      <c r="I12" s="11">
        <v>130.24</v>
      </c>
      <c r="J12" s="11">
        <v>122.66</v>
      </c>
      <c r="K12" s="11">
        <v>117.64</v>
      </c>
      <c r="L12" s="11">
        <v>129.66</v>
      </c>
      <c r="M12" s="11">
        <v>116</v>
      </c>
      <c r="N12" s="11">
        <v>150.2</v>
      </c>
      <c r="O12" s="11">
        <f>SUM(C12:N12)</f>
        <v>1385.38</v>
      </c>
    </row>
    <row r="13" spans="1:15" s="18" customFormat="1" ht="12.75">
      <c r="A13" s="20" t="s">
        <v>32</v>
      </c>
      <c r="B13" s="23"/>
      <c r="C13" s="19">
        <v>19.94</v>
      </c>
      <c r="D13" s="19">
        <v>20.59</v>
      </c>
      <c r="E13" s="19">
        <v>20.33</v>
      </c>
      <c r="F13" s="19">
        <v>19.45</v>
      </c>
      <c r="G13" s="19">
        <v>19.94</v>
      </c>
      <c r="H13" s="19">
        <v>19.04</v>
      </c>
      <c r="I13" s="19">
        <v>20.1</v>
      </c>
      <c r="J13" s="19">
        <v>20.82</v>
      </c>
      <c r="K13" s="19">
        <v>23.98</v>
      </c>
      <c r="L13" s="19">
        <v>23.72</v>
      </c>
      <c r="M13" s="19">
        <v>23.3</v>
      </c>
      <c r="N13" s="19">
        <v>22.2</v>
      </c>
      <c r="O13" s="19">
        <f>AVERAGE(C13:N13)</f>
        <v>21.117499999999996</v>
      </c>
    </row>
    <row r="14" spans="1:15" ht="12.75">
      <c r="A14" s="15" t="s">
        <v>42</v>
      </c>
      <c r="B14" s="21" t="s">
        <v>48</v>
      </c>
      <c r="C14" s="11">
        <v>140.4</v>
      </c>
      <c r="D14" s="11">
        <v>116.28</v>
      </c>
      <c r="E14" s="11">
        <v>132.6</v>
      </c>
      <c r="F14" s="11">
        <v>139.2</v>
      </c>
      <c r="G14" s="11">
        <v>134.68</v>
      </c>
      <c r="H14" s="11">
        <v>129.7</v>
      </c>
      <c r="I14" s="11">
        <v>147.78</v>
      </c>
      <c r="J14" s="11">
        <v>133.7</v>
      </c>
      <c r="K14" s="11">
        <v>125.16</v>
      </c>
      <c r="L14" s="11">
        <v>156.44</v>
      </c>
      <c r="M14" s="11">
        <v>130.3</v>
      </c>
      <c r="N14" s="11">
        <v>158.1</v>
      </c>
      <c r="O14" s="11">
        <f>SUM(C14:N14)</f>
        <v>1644.3400000000001</v>
      </c>
    </row>
    <row r="15" spans="1:15" ht="12.75">
      <c r="A15" s="14"/>
      <c r="B15" s="25" t="s">
        <v>49</v>
      </c>
      <c r="C15" s="3">
        <v>14.32</v>
      </c>
      <c r="D15" s="3">
        <v>9.68</v>
      </c>
      <c r="E15" s="3">
        <v>14.52</v>
      </c>
      <c r="F15" s="3">
        <v>10.1</v>
      </c>
      <c r="G15" s="3">
        <v>12.16</v>
      </c>
      <c r="H15" s="3">
        <v>15.82</v>
      </c>
      <c r="I15" s="3">
        <v>15.8</v>
      </c>
      <c r="J15" s="3">
        <v>20.28</v>
      </c>
      <c r="K15" s="3">
        <v>18.26</v>
      </c>
      <c r="L15" s="3">
        <v>19.16</v>
      </c>
      <c r="M15" s="3">
        <v>18.1</v>
      </c>
      <c r="N15" s="3">
        <v>22.14</v>
      </c>
      <c r="O15" s="3">
        <f>SUM(C15:N15)</f>
        <v>190.33999999999997</v>
      </c>
    </row>
    <row r="16" spans="1:15" s="18" customFormat="1" ht="12.75">
      <c r="A16" s="16" t="s">
        <v>32</v>
      </c>
      <c r="B16" s="22" t="s">
        <v>48</v>
      </c>
      <c r="C16" s="17">
        <v>19.6</v>
      </c>
      <c r="D16" s="17">
        <v>19.19</v>
      </c>
      <c r="E16" s="17">
        <v>23.51</v>
      </c>
      <c r="F16" s="17">
        <v>27.17</v>
      </c>
      <c r="G16" s="17">
        <v>31.5</v>
      </c>
      <c r="H16" s="17">
        <v>27.82</v>
      </c>
      <c r="I16" s="17">
        <v>22.64</v>
      </c>
      <c r="J16" s="17">
        <v>20.84</v>
      </c>
      <c r="K16" s="17">
        <v>20.89</v>
      </c>
      <c r="L16" s="17">
        <v>22.05</v>
      </c>
      <c r="M16" s="17">
        <v>20.88</v>
      </c>
      <c r="N16" s="17">
        <v>24.59</v>
      </c>
      <c r="O16" s="17">
        <f>AVERAGE(C16:N16)</f>
        <v>23.39</v>
      </c>
    </row>
    <row r="17" spans="1:15" s="18" customFormat="1" ht="12.75">
      <c r="A17" s="16" t="s">
        <v>32</v>
      </c>
      <c r="B17" s="22" t="s">
        <v>49</v>
      </c>
      <c r="C17" s="17">
        <v>15.46</v>
      </c>
      <c r="D17" s="17">
        <v>13.16</v>
      </c>
      <c r="E17" s="17">
        <v>14.81</v>
      </c>
      <c r="F17" s="17">
        <v>18.13</v>
      </c>
      <c r="G17" s="17">
        <v>18.3</v>
      </c>
      <c r="H17" s="17">
        <v>17.92</v>
      </c>
      <c r="I17" s="17">
        <v>23.02</v>
      </c>
      <c r="J17" s="17">
        <v>23.67</v>
      </c>
      <c r="K17" s="17">
        <v>23.86</v>
      </c>
      <c r="L17" s="17">
        <v>18.89</v>
      </c>
      <c r="M17" s="17">
        <v>19.58</v>
      </c>
      <c r="N17" s="17">
        <v>20.76</v>
      </c>
      <c r="O17" s="17">
        <f>AVERAGE(C17:N17)</f>
        <v>18.963333333333328</v>
      </c>
    </row>
    <row r="18" spans="1:15" ht="12.75">
      <c r="A18" s="15" t="s">
        <v>43</v>
      </c>
      <c r="B18" s="21"/>
      <c r="C18" s="11">
        <v>45.46</v>
      </c>
      <c r="D18" s="11">
        <v>46.26</v>
      </c>
      <c r="E18" s="11">
        <v>48.04</v>
      </c>
      <c r="F18" s="11">
        <v>49.2</v>
      </c>
      <c r="G18" s="11">
        <v>56.42</v>
      </c>
      <c r="H18" s="11">
        <v>49.8</v>
      </c>
      <c r="I18" s="11">
        <v>58.72</v>
      </c>
      <c r="J18" s="11">
        <v>64.14</v>
      </c>
      <c r="K18" s="11">
        <v>50.34</v>
      </c>
      <c r="L18" s="11">
        <v>62.68</v>
      </c>
      <c r="M18" s="11">
        <v>54.56</v>
      </c>
      <c r="N18" s="11">
        <v>62.32</v>
      </c>
      <c r="O18" s="11">
        <f>SUM(C18:N18)</f>
        <v>647.9399999999999</v>
      </c>
    </row>
    <row r="19" spans="1:15" s="18" customFormat="1" ht="12.75">
      <c r="A19" s="20" t="s">
        <v>32</v>
      </c>
      <c r="B19" s="23"/>
      <c r="C19" s="19">
        <v>12.19</v>
      </c>
      <c r="D19" s="19">
        <v>13.26</v>
      </c>
      <c r="E19" s="19">
        <v>14.11</v>
      </c>
      <c r="F19" s="19">
        <v>14.62</v>
      </c>
      <c r="G19" s="19">
        <v>13.9</v>
      </c>
      <c r="H19" s="19">
        <v>14.2</v>
      </c>
      <c r="I19" s="19">
        <v>11.86</v>
      </c>
      <c r="J19" s="19">
        <v>13.25</v>
      </c>
      <c r="K19" s="19">
        <v>14.33</v>
      </c>
      <c r="L19" s="19">
        <v>17.04</v>
      </c>
      <c r="M19" s="19">
        <v>18.18</v>
      </c>
      <c r="N19" s="19">
        <v>19.49</v>
      </c>
      <c r="O19" s="19">
        <f>AVERAGE(C19:N19)</f>
        <v>14.7025</v>
      </c>
    </row>
    <row r="20" spans="1:15" s="9" customFormat="1" ht="19.5" customHeight="1">
      <c r="A20" s="12" t="s">
        <v>0</v>
      </c>
      <c r="B20" s="24"/>
      <c r="C20" s="10">
        <f>SUM(C6,C8:C9,C12,C14:C15,C18)</f>
        <v>540.9399999999999</v>
      </c>
      <c r="D20" s="10">
        <f aca="true" t="shared" si="0" ref="D20:N20">SUM(D6,D8:D9,D12,D14:D15,D18)</f>
        <v>478.94</v>
      </c>
      <c r="E20" s="10">
        <f t="shared" si="0"/>
        <v>508.61999999999995</v>
      </c>
      <c r="F20" s="10">
        <f t="shared" si="0"/>
        <v>548.76</v>
      </c>
      <c r="G20" s="10">
        <f t="shared" si="0"/>
        <v>557.64</v>
      </c>
      <c r="H20" s="10">
        <f t="shared" si="0"/>
        <v>536.8599999999999</v>
      </c>
      <c r="I20" s="10">
        <f t="shared" si="0"/>
        <v>615.54</v>
      </c>
      <c r="J20" s="10">
        <f t="shared" si="0"/>
        <v>580.86</v>
      </c>
      <c r="K20" s="10">
        <f t="shared" si="0"/>
        <v>548.14</v>
      </c>
      <c r="L20" s="10">
        <f t="shared" si="0"/>
        <v>659.0999999999999</v>
      </c>
      <c r="M20" s="10">
        <f t="shared" si="0"/>
        <v>565.34</v>
      </c>
      <c r="N20" s="10">
        <f t="shared" si="0"/>
        <v>655.96</v>
      </c>
      <c r="O20" s="13">
        <f>SUM(C20:N20)</f>
        <v>6796.7</v>
      </c>
    </row>
    <row r="21" spans="3:15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3:15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3:15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15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3:15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3:15" ht="12.7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3:15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3:15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3:15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3:15" ht="12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3:15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3:15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3:15" ht="12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3:15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3:15" ht="12.7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3:15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3:15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3:15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3:15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3:15" ht="12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3:15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3:15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15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3:15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3:15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3:15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15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3:15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3:15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3:15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3:15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3:15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3:15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3:15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3:15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3:15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3:15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3:15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</sheetData>
  <sheetProtection/>
  <mergeCells count="1">
    <mergeCell ref="A1:O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A1">
      <selection activeCell="A44" sqref="A44"/>
    </sheetView>
  </sheetViews>
  <sheetFormatPr defaultColWidth="11.421875" defaultRowHeight="12.75"/>
  <cols>
    <col min="1" max="1" width="23.7109375" style="0" bestFit="1" customWidth="1"/>
    <col min="2" max="13" width="9.140625" style="0" customWidth="1"/>
    <col min="14" max="14" width="10.28125" style="1" customWidth="1"/>
  </cols>
  <sheetData>
    <row r="1" spans="1:14" ht="24.75">
      <c r="A1" s="50" t="s">
        <v>44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5" customFormat="1" ht="12.75">
      <c r="A2" s="6"/>
      <c r="N2" s="1"/>
    </row>
    <row r="3" spans="1:14" s="5" customFormat="1" ht="12.75">
      <c r="A3" s="6"/>
      <c r="N3" s="1"/>
    </row>
    <row r="4" ht="12.75"/>
    <row r="5" spans="2:14" s="4" customFormat="1" ht="12.75"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8" t="s">
        <v>14</v>
      </c>
    </row>
    <row r="6" spans="1:14" ht="12.75">
      <c r="A6" s="15" t="s">
        <v>39</v>
      </c>
      <c r="B6" s="11">
        <v>161.76</v>
      </c>
      <c r="C6" s="11">
        <v>126.02</v>
      </c>
      <c r="D6" s="11">
        <v>140.84</v>
      </c>
      <c r="E6" s="11">
        <v>150.74</v>
      </c>
      <c r="F6" s="11">
        <v>149.8</v>
      </c>
      <c r="G6" s="11">
        <v>137.92</v>
      </c>
      <c r="H6" s="11">
        <v>149.88</v>
      </c>
      <c r="I6" s="11">
        <v>172.16</v>
      </c>
      <c r="J6" s="11">
        <v>136.83</v>
      </c>
      <c r="K6" s="11">
        <v>159.5</v>
      </c>
      <c r="L6" s="11">
        <v>156.26</v>
      </c>
      <c r="M6" s="11">
        <v>159.42</v>
      </c>
      <c r="N6" s="11">
        <f>SUM(B6:M6)</f>
        <v>1801.13</v>
      </c>
    </row>
    <row r="7" spans="1:14" s="18" customFormat="1" ht="12.75">
      <c r="A7" s="16" t="s">
        <v>32</v>
      </c>
      <c r="B7" s="17">
        <v>10.21</v>
      </c>
      <c r="C7" s="17">
        <v>10.54</v>
      </c>
      <c r="D7" s="17">
        <v>10.64</v>
      </c>
      <c r="E7" s="17">
        <v>11.37</v>
      </c>
      <c r="F7" s="17">
        <v>9.62</v>
      </c>
      <c r="G7" s="17">
        <v>9.32</v>
      </c>
      <c r="H7" s="17">
        <v>17.02</v>
      </c>
      <c r="I7" s="17">
        <v>20.67</v>
      </c>
      <c r="J7" s="17">
        <v>16.85</v>
      </c>
      <c r="K7" s="17">
        <v>14.18</v>
      </c>
      <c r="L7" s="17">
        <v>11.36</v>
      </c>
      <c r="M7" s="17">
        <v>13.34</v>
      </c>
      <c r="N7" s="17">
        <f>AVERAGE(B7:M7)</f>
        <v>12.92666666666667</v>
      </c>
    </row>
    <row r="8" spans="1:14" ht="12.75">
      <c r="A8" s="15" t="s">
        <v>45</v>
      </c>
      <c r="B8" s="11">
        <v>59.9</v>
      </c>
      <c r="C8" s="11">
        <v>41.7</v>
      </c>
      <c r="D8" s="11">
        <v>47.16</v>
      </c>
      <c r="E8" s="11">
        <v>49.54</v>
      </c>
      <c r="F8" s="11">
        <v>56</v>
      </c>
      <c r="G8" s="11">
        <v>49.74</v>
      </c>
      <c r="H8" s="11">
        <v>59.84</v>
      </c>
      <c r="I8" s="11">
        <v>58.64</v>
      </c>
      <c r="J8" s="11">
        <v>47.58</v>
      </c>
      <c r="K8" s="11">
        <v>56.66</v>
      </c>
      <c r="L8" s="11">
        <v>46.76</v>
      </c>
      <c r="M8" s="11">
        <v>55.18</v>
      </c>
      <c r="N8" s="11">
        <f>SUM(B8:M8)</f>
        <v>628.6999999999999</v>
      </c>
    </row>
    <row r="9" spans="1:14" s="18" customFormat="1" ht="12.75">
      <c r="A9" s="20" t="s">
        <v>32</v>
      </c>
      <c r="B9" s="19">
        <v>15.89</v>
      </c>
      <c r="C9" s="19">
        <v>15.45</v>
      </c>
      <c r="D9" s="19">
        <v>17.34</v>
      </c>
      <c r="E9" s="19">
        <v>22.75</v>
      </c>
      <c r="F9" s="19">
        <v>21.93</v>
      </c>
      <c r="G9" s="19">
        <v>18.04</v>
      </c>
      <c r="H9" s="19">
        <v>19.27</v>
      </c>
      <c r="I9" s="19">
        <v>22.13</v>
      </c>
      <c r="J9" s="19">
        <v>27.17</v>
      </c>
      <c r="K9" s="19">
        <v>25.63</v>
      </c>
      <c r="L9" s="19">
        <v>22.59</v>
      </c>
      <c r="M9" s="19">
        <v>18.34</v>
      </c>
      <c r="N9" s="19">
        <f>AVERAGE(B9:M9)</f>
        <v>20.54416666666667</v>
      </c>
    </row>
    <row r="10" spans="1:14" ht="12.75">
      <c r="A10" s="15" t="s">
        <v>46</v>
      </c>
      <c r="B10" s="11">
        <v>4.34</v>
      </c>
      <c r="C10" s="11">
        <v>6.9</v>
      </c>
      <c r="D10" s="11">
        <v>3.86</v>
      </c>
      <c r="E10" s="11">
        <v>7.64</v>
      </c>
      <c r="F10" s="11">
        <v>4.5</v>
      </c>
      <c r="G10" s="11">
        <v>7.64</v>
      </c>
      <c r="H10" s="11">
        <v>18.22</v>
      </c>
      <c r="I10" s="11">
        <v>31.92</v>
      </c>
      <c r="J10" s="11">
        <v>27.84</v>
      </c>
      <c r="K10" s="11">
        <v>32.38</v>
      </c>
      <c r="L10" s="11">
        <v>27.06</v>
      </c>
      <c r="M10" s="11">
        <v>34.16</v>
      </c>
      <c r="N10" s="11">
        <f>SUM(B10:M10)</f>
        <v>206.46</v>
      </c>
    </row>
    <row r="11" spans="1:14" s="18" customFormat="1" ht="12.75">
      <c r="A11" s="20" t="s">
        <v>32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11.65</v>
      </c>
      <c r="I11" s="19">
        <v>10.07</v>
      </c>
      <c r="J11" s="19">
        <v>9.98</v>
      </c>
      <c r="K11" s="19">
        <v>9.44</v>
      </c>
      <c r="L11" s="19">
        <v>10.18</v>
      </c>
      <c r="M11" s="19">
        <v>7.27</v>
      </c>
      <c r="N11" s="19">
        <f>AVERAGE(B11:M11)</f>
        <v>4.8825</v>
      </c>
    </row>
    <row r="12" spans="1:14" ht="12.75">
      <c r="A12" s="15" t="s">
        <v>41</v>
      </c>
      <c r="B12" s="11">
        <v>107.66</v>
      </c>
      <c r="C12" s="11">
        <v>71.02</v>
      </c>
      <c r="D12" s="11">
        <v>81.34</v>
      </c>
      <c r="E12" s="11">
        <v>85.18</v>
      </c>
      <c r="F12" s="11">
        <v>92.6</v>
      </c>
      <c r="G12" s="11">
        <v>83.64</v>
      </c>
      <c r="H12" s="11">
        <v>93.38</v>
      </c>
      <c r="I12" s="11">
        <v>88.28</v>
      </c>
      <c r="J12" s="11">
        <v>81.16</v>
      </c>
      <c r="K12" s="11">
        <v>94.12</v>
      </c>
      <c r="L12" s="11">
        <v>89.6</v>
      </c>
      <c r="M12" s="11">
        <v>105.72</v>
      </c>
      <c r="N12" s="11">
        <f>SUM(B12:M12)</f>
        <v>1073.6999999999998</v>
      </c>
    </row>
    <row r="13" spans="1:14" s="18" customFormat="1" ht="12.75">
      <c r="A13" s="20" t="s">
        <v>32</v>
      </c>
      <c r="B13" s="19">
        <v>14.96</v>
      </c>
      <c r="C13" s="19">
        <v>11.42</v>
      </c>
      <c r="D13" s="19">
        <v>13.19</v>
      </c>
      <c r="E13" s="19">
        <v>14.64</v>
      </c>
      <c r="F13" s="19">
        <v>15.38</v>
      </c>
      <c r="G13" s="19">
        <v>16.52</v>
      </c>
      <c r="H13" s="19">
        <v>17.26</v>
      </c>
      <c r="I13" s="19">
        <v>17.4</v>
      </c>
      <c r="J13" s="19">
        <v>17.1</v>
      </c>
      <c r="K13" s="19">
        <v>16.87</v>
      </c>
      <c r="L13" s="19">
        <v>15.71</v>
      </c>
      <c r="M13" s="19">
        <v>17.56</v>
      </c>
      <c r="N13" s="19">
        <f>AVERAGE(B13:M13)</f>
        <v>15.667500000000002</v>
      </c>
    </row>
    <row r="14" spans="1:14" ht="12.75">
      <c r="A14" s="15" t="s">
        <v>42</v>
      </c>
      <c r="B14" s="11">
        <v>160.4</v>
      </c>
      <c r="C14" s="11">
        <v>123.8</v>
      </c>
      <c r="D14" s="11">
        <v>136.5</v>
      </c>
      <c r="E14" s="11">
        <v>125.1</v>
      </c>
      <c r="F14" s="11">
        <v>151.84</v>
      </c>
      <c r="G14" s="11">
        <v>135.54</v>
      </c>
      <c r="H14" s="11">
        <v>146.22</v>
      </c>
      <c r="I14" s="11">
        <v>145.46</v>
      </c>
      <c r="J14" s="11">
        <v>130.88</v>
      </c>
      <c r="K14" s="11">
        <v>148.58</v>
      </c>
      <c r="L14" s="11">
        <v>137.88</v>
      </c>
      <c r="M14" s="11">
        <v>147.76</v>
      </c>
      <c r="N14" s="11">
        <f>SUM(B14:M14)</f>
        <v>1689.9599999999998</v>
      </c>
    </row>
    <row r="15" spans="1:14" s="18" customFormat="1" ht="12.75">
      <c r="A15" s="16" t="s">
        <v>33</v>
      </c>
      <c r="B15" s="17">
        <v>18.2</v>
      </c>
      <c r="C15" s="17">
        <v>17.47</v>
      </c>
      <c r="D15" s="17">
        <v>18.63</v>
      </c>
      <c r="E15" s="17">
        <v>18.15</v>
      </c>
      <c r="F15" s="17">
        <v>19.96</v>
      </c>
      <c r="G15" s="17">
        <v>21.52</v>
      </c>
      <c r="H15" s="17">
        <v>23.15</v>
      </c>
      <c r="I15" s="17">
        <v>21.9</v>
      </c>
      <c r="J15" s="17">
        <v>21.46</v>
      </c>
      <c r="K15" s="17">
        <v>19.64</v>
      </c>
      <c r="L15" s="17">
        <v>19.75</v>
      </c>
      <c r="M15" s="17">
        <v>18.5</v>
      </c>
      <c r="N15" s="17">
        <f>AVERAGE(B15:M15)</f>
        <v>19.860833333333332</v>
      </c>
    </row>
    <row r="16" spans="1:14" s="18" customFormat="1" ht="12.75">
      <c r="A16" s="16" t="s">
        <v>34</v>
      </c>
      <c r="B16" s="17">
        <v>12.41</v>
      </c>
      <c r="C16" s="17">
        <v>10.44</v>
      </c>
      <c r="D16" s="17">
        <v>15.2</v>
      </c>
      <c r="E16" s="17">
        <v>15.09</v>
      </c>
      <c r="F16" s="17">
        <v>14.26</v>
      </c>
      <c r="G16" s="17">
        <v>14.46</v>
      </c>
      <c r="H16" s="17">
        <v>17.6</v>
      </c>
      <c r="I16" s="17">
        <v>16.21</v>
      </c>
      <c r="J16" s="17">
        <v>18.45</v>
      </c>
      <c r="K16" s="17">
        <v>18.14</v>
      </c>
      <c r="L16" s="17">
        <v>20.61</v>
      </c>
      <c r="M16" s="17">
        <v>19.39</v>
      </c>
      <c r="N16" s="17">
        <f>AVERAGE(B16:M16)</f>
        <v>16.021666666666665</v>
      </c>
    </row>
    <row r="17" spans="1:14" ht="12.75">
      <c r="A17" s="15" t="s">
        <v>43</v>
      </c>
      <c r="B17" s="11">
        <v>49.66</v>
      </c>
      <c r="C17" s="11">
        <v>38.54</v>
      </c>
      <c r="D17" s="11">
        <v>49.02</v>
      </c>
      <c r="E17" s="11">
        <v>41.58</v>
      </c>
      <c r="F17" s="11">
        <v>49.52</v>
      </c>
      <c r="G17" s="11">
        <v>52.36</v>
      </c>
      <c r="H17" s="11">
        <v>51.76</v>
      </c>
      <c r="I17" s="11">
        <v>60.6</v>
      </c>
      <c r="J17" s="11">
        <v>44.84</v>
      </c>
      <c r="K17" s="11">
        <v>49.66</v>
      </c>
      <c r="L17" s="11">
        <v>41</v>
      </c>
      <c r="M17" s="11">
        <v>43.1</v>
      </c>
      <c r="N17" s="11">
        <f>SUM(B17:M17)</f>
        <v>571.64</v>
      </c>
    </row>
    <row r="18" spans="1:14" s="18" customFormat="1" ht="12.75">
      <c r="A18" s="20" t="s">
        <v>32</v>
      </c>
      <c r="B18" s="19">
        <v>12.43</v>
      </c>
      <c r="C18" s="19">
        <v>13.77</v>
      </c>
      <c r="D18" s="19">
        <v>15.27</v>
      </c>
      <c r="E18" s="19">
        <v>15.38</v>
      </c>
      <c r="F18" s="19">
        <v>14.08</v>
      </c>
      <c r="G18" s="19">
        <v>14.49</v>
      </c>
      <c r="H18" s="19">
        <v>12.06</v>
      </c>
      <c r="I18" s="19">
        <v>11.54</v>
      </c>
      <c r="J18" s="19">
        <v>11.86</v>
      </c>
      <c r="K18" s="19">
        <v>12.82</v>
      </c>
      <c r="L18" s="19">
        <v>13.7</v>
      </c>
      <c r="M18" s="19">
        <v>11.23</v>
      </c>
      <c r="N18" s="19">
        <f>AVERAGE(B18:M18)</f>
        <v>13.219166666666666</v>
      </c>
    </row>
    <row r="19" spans="1:14" s="9" customFormat="1" ht="19.5" customHeight="1">
      <c r="A19" s="12" t="s">
        <v>0</v>
      </c>
      <c r="B19" s="10">
        <f>SUM(B6,B8,B10,B12,B14,B17)</f>
        <v>543.7199999999999</v>
      </c>
      <c r="C19" s="10">
        <f aca="true" t="shared" si="0" ref="C19:M19">SUM(C6,C8,C10,C12,C14,C17)</f>
        <v>407.98</v>
      </c>
      <c r="D19" s="10">
        <f t="shared" si="0"/>
        <v>458.72</v>
      </c>
      <c r="E19" s="10">
        <f t="shared" si="0"/>
        <v>459.78000000000003</v>
      </c>
      <c r="F19" s="10">
        <f t="shared" si="0"/>
        <v>504.26</v>
      </c>
      <c r="G19" s="10">
        <f t="shared" si="0"/>
        <v>466.84000000000003</v>
      </c>
      <c r="H19" s="10">
        <f>SUM(H6,H8,H10,H12,H14,H17)</f>
        <v>519.3</v>
      </c>
      <c r="I19" s="10">
        <f t="shared" si="0"/>
        <v>557.0600000000001</v>
      </c>
      <c r="J19" s="10">
        <f t="shared" si="0"/>
        <v>469.13</v>
      </c>
      <c r="K19" s="10">
        <f t="shared" si="0"/>
        <v>540.9</v>
      </c>
      <c r="L19" s="10">
        <f t="shared" si="0"/>
        <v>498.55999999999995</v>
      </c>
      <c r="M19" s="10">
        <f t="shared" si="0"/>
        <v>545.34</v>
      </c>
      <c r="N19" s="13">
        <f>SUM(B19:M19)</f>
        <v>5971.59</v>
      </c>
    </row>
    <row r="20" spans="2:14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</sheetData>
  <sheetProtection/>
  <mergeCells count="1">
    <mergeCell ref="A1:N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PageLayoutView="0" workbookViewId="0" topLeftCell="A1">
      <selection activeCell="B17" sqref="B17:L17"/>
    </sheetView>
  </sheetViews>
  <sheetFormatPr defaultColWidth="11.421875" defaultRowHeight="12.75"/>
  <cols>
    <col min="1" max="1" width="22.8515625" style="0" customWidth="1"/>
    <col min="2" max="13" width="9.140625" style="0" customWidth="1"/>
    <col min="14" max="14" width="10.28125" style="1" customWidth="1"/>
  </cols>
  <sheetData>
    <row r="1" spans="1:14" ht="24.75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5" customFormat="1" ht="12.75">
      <c r="A2" s="6"/>
      <c r="N2" s="1"/>
    </row>
    <row r="3" spans="1:14" s="5" customFormat="1" ht="12.75">
      <c r="A3" s="6"/>
      <c r="N3" s="1"/>
    </row>
    <row r="5" spans="2:14" s="4" customFormat="1" ht="12.75"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8" t="s">
        <v>14</v>
      </c>
    </row>
    <row r="6" spans="1:14" ht="12.75">
      <c r="A6" s="15" t="s">
        <v>39</v>
      </c>
      <c r="B6" s="11">
        <v>125.52</v>
      </c>
      <c r="C6" s="11">
        <v>118.56</v>
      </c>
      <c r="D6" s="11">
        <v>131.68</v>
      </c>
      <c r="E6" s="11">
        <v>118.86</v>
      </c>
      <c r="F6" s="11">
        <v>148.38</v>
      </c>
      <c r="G6" s="11">
        <v>131.94</v>
      </c>
      <c r="H6" s="11">
        <v>132.58</v>
      </c>
      <c r="I6" s="11">
        <v>141.34</v>
      </c>
      <c r="J6" s="11">
        <v>135.32</v>
      </c>
      <c r="K6" s="11">
        <v>149.38</v>
      </c>
      <c r="L6" s="11">
        <v>136.94</v>
      </c>
      <c r="M6" s="11">
        <v>138.08</v>
      </c>
      <c r="N6" s="11">
        <f>SUM(B6:M6)</f>
        <v>1608.58</v>
      </c>
    </row>
    <row r="7" spans="1:14" s="18" customFormat="1" ht="12.75">
      <c r="A7" s="16" t="s">
        <v>32</v>
      </c>
      <c r="B7" s="17">
        <v>9.97</v>
      </c>
      <c r="C7" s="17">
        <v>10.02</v>
      </c>
      <c r="D7" s="17">
        <v>9.93</v>
      </c>
      <c r="E7" s="17">
        <v>9.91</v>
      </c>
      <c r="F7" s="17">
        <v>9.42</v>
      </c>
      <c r="G7" s="17">
        <v>8.37</v>
      </c>
      <c r="H7" s="17">
        <v>8.76</v>
      </c>
      <c r="I7" s="17">
        <v>9.47</v>
      </c>
      <c r="J7" s="17">
        <v>11.49</v>
      </c>
      <c r="K7" s="17">
        <v>15</v>
      </c>
      <c r="L7" s="17">
        <v>13.84</v>
      </c>
      <c r="M7" s="17">
        <v>12.16</v>
      </c>
      <c r="N7" s="17">
        <f>AVERAGE(B7:M7)</f>
        <v>10.695</v>
      </c>
    </row>
    <row r="8" spans="1:14" ht="12.75">
      <c r="A8" s="15" t="s">
        <v>40</v>
      </c>
      <c r="B8" s="11">
        <v>50.34</v>
      </c>
      <c r="C8" s="11">
        <v>46.92</v>
      </c>
      <c r="D8" s="11">
        <v>52.24</v>
      </c>
      <c r="E8" s="11">
        <v>45.22</v>
      </c>
      <c r="F8" s="11">
        <v>58.5</v>
      </c>
      <c r="G8" s="11">
        <v>54.76</v>
      </c>
      <c r="H8" s="11">
        <v>56.7</v>
      </c>
      <c r="I8" s="11">
        <v>64.6</v>
      </c>
      <c r="J8" s="11">
        <v>50.72</v>
      </c>
      <c r="K8" s="11">
        <v>56.84</v>
      </c>
      <c r="L8" s="11">
        <v>52.36</v>
      </c>
      <c r="M8" s="11">
        <v>50.38</v>
      </c>
      <c r="N8" s="11">
        <f>SUM(B8:M8)</f>
        <v>639.58</v>
      </c>
    </row>
    <row r="9" spans="1:14" s="18" customFormat="1" ht="12.75">
      <c r="A9" s="20" t="s">
        <v>32</v>
      </c>
      <c r="B9" s="19">
        <v>17.34</v>
      </c>
      <c r="C9" s="19">
        <v>17.04</v>
      </c>
      <c r="D9" s="19">
        <v>15.26</v>
      </c>
      <c r="E9" s="19">
        <v>14.19</v>
      </c>
      <c r="F9" s="19">
        <v>11.4</v>
      </c>
      <c r="G9" s="19">
        <v>11.12</v>
      </c>
      <c r="H9" s="19">
        <v>11.29</v>
      </c>
      <c r="I9" s="19">
        <v>12.09</v>
      </c>
      <c r="J9" s="19">
        <v>11.88</v>
      </c>
      <c r="K9" s="19">
        <v>16.03</v>
      </c>
      <c r="L9" s="19">
        <v>17.86</v>
      </c>
      <c r="M9" s="19">
        <v>19.75</v>
      </c>
      <c r="N9" s="19">
        <f>AVERAGE(B9:M9)</f>
        <v>14.604166666666666</v>
      </c>
    </row>
    <row r="10" spans="1:14" ht="12.75">
      <c r="A10" s="15" t="s">
        <v>41</v>
      </c>
      <c r="B10" s="11">
        <v>74.36</v>
      </c>
      <c r="C10" s="11">
        <v>67.44</v>
      </c>
      <c r="D10" s="11">
        <v>74.52</v>
      </c>
      <c r="E10" s="11">
        <v>66.92</v>
      </c>
      <c r="F10" s="11">
        <v>86.24</v>
      </c>
      <c r="G10" s="11">
        <v>80.62</v>
      </c>
      <c r="H10" s="11">
        <v>82.34</v>
      </c>
      <c r="I10" s="11">
        <v>106.08</v>
      </c>
      <c r="J10" s="11">
        <v>78.62</v>
      </c>
      <c r="K10" s="11">
        <v>79.3</v>
      </c>
      <c r="L10" s="11">
        <v>80.04</v>
      </c>
      <c r="M10" s="11">
        <v>85.74</v>
      </c>
      <c r="N10" s="11">
        <f>SUM(B10:M10)</f>
        <v>962.22</v>
      </c>
    </row>
    <row r="11" spans="1:14" s="18" customFormat="1" ht="12.75">
      <c r="A11" s="20" t="s">
        <v>32</v>
      </c>
      <c r="B11" s="19">
        <v>7.28</v>
      </c>
      <c r="C11" s="19">
        <v>6.77</v>
      </c>
      <c r="D11" s="19">
        <v>9.11</v>
      </c>
      <c r="E11" s="19">
        <v>12.23</v>
      </c>
      <c r="F11" s="19">
        <v>13.93</v>
      </c>
      <c r="G11" s="19">
        <v>10.46</v>
      </c>
      <c r="H11" s="19">
        <v>11.53</v>
      </c>
      <c r="I11" s="19">
        <v>14.09</v>
      </c>
      <c r="J11" s="19">
        <v>17.55</v>
      </c>
      <c r="K11" s="19">
        <v>16.42</v>
      </c>
      <c r="L11" s="19">
        <v>19.28</v>
      </c>
      <c r="M11" s="19">
        <v>17.95</v>
      </c>
      <c r="N11" s="19">
        <f>AVERAGE(B11:M11)</f>
        <v>13.049999999999999</v>
      </c>
    </row>
    <row r="12" spans="1:14" ht="12.75">
      <c r="A12" s="15" t="s">
        <v>42</v>
      </c>
      <c r="B12" s="11">
        <v>125.2</v>
      </c>
      <c r="C12" s="11">
        <v>113</v>
      </c>
      <c r="D12" s="11">
        <v>131.38</v>
      </c>
      <c r="E12" s="11">
        <v>113.26</v>
      </c>
      <c r="F12" s="11">
        <v>127.94</v>
      </c>
      <c r="G12" s="11">
        <v>131.04</v>
      </c>
      <c r="H12" s="11">
        <v>121.82</v>
      </c>
      <c r="I12" s="11">
        <v>141.94</v>
      </c>
      <c r="J12" s="11">
        <v>129.9</v>
      </c>
      <c r="K12" s="11">
        <v>138.26</v>
      </c>
      <c r="L12" s="11">
        <v>129.3</v>
      </c>
      <c r="M12" s="11">
        <v>129.66</v>
      </c>
      <c r="N12" s="11">
        <f>SUM(B12:M12)</f>
        <v>1532.7</v>
      </c>
    </row>
    <row r="13" spans="1:14" s="18" customFormat="1" ht="12.75">
      <c r="A13" s="16" t="s">
        <v>35</v>
      </c>
      <c r="B13" s="17">
        <v>12.2</v>
      </c>
      <c r="C13" s="17">
        <v>11.85</v>
      </c>
      <c r="D13" s="17">
        <v>12.38</v>
      </c>
      <c r="E13" s="17">
        <v>15</v>
      </c>
      <c r="F13" s="17">
        <v>13.66</v>
      </c>
      <c r="G13" s="17">
        <v>14.25</v>
      </c>
      <c r="H13" s="17">
        <v>13.41</v>
      </c>
      <c r="I13" s="17">
        <v>14.77</v>
      </c>
      <c r="J13" s="17">
        <v>14.28</v>
      </c>
      <c r="K13" s="17">
        <v>15</v>
      </c>
      <c r="L13" s="17">
        <v>16.98</v>
      </c>
      <c r="M13" s="17">
        <v>17.27</v>
      </c>
      <c r="N13" s="17">
        <f>AVERAGE(B13:M13)</f>
        <v>14.254166666666668</v>
      </c>
    </row>
    <row r="14" spans="1:14" s="18" customFormat="1" ht="12.75">
      <c r="A14" s="16" t="s">
        <v>34</v>
      </c>
      <c r="B14" s="17">
        <v>11.9</v>
      </c>
      <c r="C14" s="17">
        <v>7.71</v>
      </c>
      <c r="D14" s="17">
        <v>6.37</v>
      </c>
      <c r="E14" s="17">
        <v>5.43</v>
      </c>
      <c r="F14" s="17">
        <v>5.92</v>
      </c>
      <c r="G14" s="17">
        <v>6.65</v>
      </c>
      <c r="H14" s="17">
        <v>7.04</v>
      </c>
      <c r="I14" s="17">
        <v>8.82</v>
      </c>
      <c r="J14" s="17">
        <v>10.02</v>
      </c>
      <c r="K14" s="17">
        <v>15</v>
      </c>
      <c r="L14" s="17">
        <v>15.72</v>
      </c>
      <c r="M14" s="17">
        <v>12.27</v>
      </c>
      <c r="N14" s="17">
        <f>AVERAGE(B14:M14)</f>
        <v>9.404166666666667</v>
      </c>
    </row>
    <row r="15" spans="1:14" ht="12.75">
      <c r="A15" s="15" t="s">
        <v>43</v>
      </c>
      <c r="B15" s="11">
        <v>36.38</v>
      </c>
      <c r="C15" s="11">
        <v>32.98</v>
      </c>
      <c r="D15" s="11">
        <v>39.38</v>
      </c>
      <c r="E15" s="11">
        <v>35.3</v>
      </c>
      <c r="F15" s="11">
        <v>36.92</v>
      </c>
      <c r="G15" s="11">
        <v>43.26</v>
      </c>
      <c r="H15" s="11">
        <v>41.52</v>
      </c>
      <c r="I15" s="11">
        <v>51.16</v>
      </c>
      <c r="J15" s="11">
        <v>42.14</v>
      </c>
      <c r="K15" s="11">
        <v>43.46</v>
      </c>
      <c r="L15" s="11">
        <v>42.1</v>
      </c>
      <c r="M15" s="11">
        <v>36.56</v>
      </c>
      <c r="N15" s="11">
        <f>SUM(B15:M15)</f>
        <v>481.15999999999997</v>
      </c>
    </row>
    <row r="16" spans="1:14" s="18" customFormat="1" ht="12.75">
      <c r="A16" s="20" t="s">
        <v>32</v>
      </c>
      <c r="B16" s="19">
        <v>10.13</v>
      </c>
      <c r="C16" s="19">
        <v>10.42</v>
      </c>
      <c r="D16" s="19">
        <v>11.77</v>
      </c>
      <c r="E16" s="19">
        <v>13.1</v>
      </c>
      <c r="F16" s="19">
        <v>14.24</v>
      </c>
      <c r="G16" s="19">
        <v>13.9</v>
      </c>
      <c r="H16" s="19">
        <v>11.98</v>
      </c>
      <c r="I16" s="19">
        <v>13.62</v>
      </c>
      <c r="J16" s="19">
        <v>12.88</v>
      </c>
      <c r="K16" s="19">
        <v>15.54</v>
      </c>
      <c r="L16" s="19">
        <v>13.94</v>
      </c>
      <c r="M16" s="19">
        <v>12.56</v>
      </c>
      <c r="N16" s="19">
        <f>AVERAGE(B16:M16)</f>
        <v>12.840000000000002</v>
      </c>
    </row>
    <row r="17" spans="1:14" s="9" customFormat="1" ht="19.5" customHeight="1">
      <c r="A17" s="12" t="s">
        <v>0</v>
      </c>
      <c r="B17" s="10">
        <f aca="true" t="shared" si="0" ref="B17:M17">SUM(B6,B8,B10,B12,B15)</f>
        <v>411.8</v>
      </c>
      <c r="C17" s="10">
        <f t="shared" si="0"/>
        <v>378.90000000000003</v>
      </c>
      <c r="D17" s="10">
        <f t="shared" si="0"/>
        <v>429.2</v>
      </c>
      <c r="E17" s="10">
        <f t="shared" si="0"/>
        <v>379.56</v>
      </c>
      <c r="F17" s="10">
        <f t="shared" si="0"/>
        <v>457.98</v>
      </c>
      <c r="G17" s="10">
        <f t="shared" si="0"/>
        <v>441.62</v>
      </c>
      <c r="H17" s="10">
        <f t="shared" si="0"/>
        <v>434.96</v>
      </c>
      <c r="I17" s="10">
        <f t="shared" si="0"/>
        <v>505.12</v>
      </c>
      <c r="J17" s="10">
        <f t="shared" si="0"/>
        <v>436.69999999999993</v>
      </c>
      <c r="K17" s="10">
        <f t="shared" si="0"/>
        <v>467.23999999999995</v>
      </c>
      <c r="L17" s="10">
        <f t="shared" si="0"/>
        <v>440.74000000000007</v>
      </c>
      <c r="M17" s="10">
        <f t="shared" si="0"/>
        <v>440.42</v>
      </c>
      <c r="N17" s="13">
        <f>SUM(B17:M17)</f>
        <v>5224.24</v>
      </c>
    </row>
    <row r="18" spans="2:14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</sheetData>
  <sheetProtection/>
  <mergeCells count="1">
    <mergeCell ref="A1:N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PageLayoutView="0" workbookViewId="0" topLeftCell="A1">
      <selection activeCell="M24" sqref="M24"/>
    </sheetView>
  </sheetViews>
  <sheetFormatPr defaultColWidth="11.421875" defaultRowHeight="12.75"/>
  <cols>
    <col min="1" max="1" width="22.8515625" style="0" bestFit="1" customWidth="1"/>
    <col min="2" max="13" width="9.140625" style="0" customWidth="1"/>
    <col min="14" max="14" width="10.28125" style="1" bestFit="1" customWidth="1"/>
  </cols>
  <sheetData>
    <row r="1" spans="1:14" ht="24.75">
      <c r="A1" s="50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5" customFormat="1" ht="12.75">
      <c r="A2" s="6"/>
      <c r="N2" s="1"/>
    </row>
    <row r="3" spans="1:14" s="5" customFormat="1" ht="12.75">
      <c r="A3" s="6"/>
      <c r="N3" s="1"/>
    </row>
    <row r="5" spans="2:14" s="4" customFormat="1" ht="12.75"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8" t="s">
        <v>14</v>
      </c>
    </row>
    <row r="6" spans="1:14" ht="12.75">
      <c r="A6" s="15" t="s">
        <v>18</v>
      </c>
      <c r="B6" s="11">
        <v>70.96</v>
      </c>
      <c r="C6" s="11">
        <v>67.06</v>
      </c>
      <c r="D6" s="11">
        <v>72.76</v>
      </c>
      <c r="E6" s="11">
        <v>67.44</v>
      </c>
      <c r="F6" s="11">
        <v>71.48</v>
      </c>
      <c r="G6" s="11">
        <v>72.68</v>
      </c>
      <c r="H6" s="11">
        <v>63.12</v>
      </c>
      <c r="I6" s="11">
        <v>79.26</v>
      </c>
      <c r="J6" s="11">
        <v>79.06</v>
      </c>
      <c r="K6" s="11">
        <v>75.58</v>
      </c>
      <c r="L6" s="11">
        <v>81.54</v>
      </c>
      <c r="M6" s="11">
        <v>77.28</v>
      </c>
      <c r="N6" s="11">
        <f>SUM(B6:M6)</f>
        <v>878.2199999999999</v>
      </c>
    </row>
    <row r="7" spans="1:14" s="18" customFormat="1" ht="12.75">
      <c r="A7" s="16" t="s">
        <v>32</v>
      </c>
      <c r="B7" s="17">
        <v>7.48</v>
      </c>
      <c r="C7" s="17">
        <v>7.81</v>
      </c>
      <c r="D7" s="17">
        <v>8.91</v>
      </c>
      <c r="E7" s="17">
        <v>9.69</v>
      </c>
      <c r="F7" s="17">
        <v>11.29</v>
      </c>
      <c r="G7" s="17">
        <v>10.95</v>
      </c>
      <c r="H7" s="17">
        <v>9.25</v>
      </c>
      <c r="I7" s="17">
        <v>7.52</v>
      </c>
      <c r="J7" s="17">
        <v>7.07</v>
      </c>
      <c r="K7" s="17">
        <v>6.51</v>
      </c>
      <c r="L7" s="17">
        <v>8.19</v>
      </c>
      <c r="M7" s="17">
        <v>9.87</v>
      </c>
      <c r="N7" s="17">
        <f>AVERAGE(B7:M7)</f>
        <v>8.711666666666668</v>
      </c>
    </row>
    <row r="8" spans="1:14" ht="12.75">
      <c r="A8" s="15" t="s">
        <v>23</v>
      </c>
      <c r="B8" s="11">
        <v>41.7</v>
      </c>
      <c r="C8" s="11">
        <v>37.06</v>
      </c>
      <c r="D8" s="11">
        <v>37.12</v>
      </c>
      <c r="E8" s="11">
        <v>42.38</v>
      </c>
      <c r="F8" s="11">
        <v>42.76</v>
      </c>
      <c r="G8" s="11">
        <v>48.66</v>
      </c>
      <c r="H8" s="11">
        <v>49.1</v>
      </c>
      <c r="I8" s="11">
        <v>50.78</v>
      </c>
      <c r="J8" s="11">
        <v>49.72</v>
      </c>
      <c r="K8" s="11">
        <v>54.94</v>
      </c>
      <c r="L8" s="11">
        <v>56.36</v>
      </c>
      <c r="M8" s="11">
        <v>56.94</v>
      </c>
      <c r="N8" s="11">
        <f>SUM(B8:M8)</f>
        <v>567.52</v>
      </c>
    </row>
    <row r="9" spans="1:14" s="18" customFormat="1" ht="12.75">
      <c r="A9" s="16" t="s">
        <v>32</v>
      </c>
      <c r="B9" s="17">
        <v>6.9</v>
      </c>
      <c r="C9" s="17">
        <v>8.09</v>
      </c>
      <c r="D9" s="17">
        <v>7.38</v>
      </c>
      <c r="E9" s="17">
        <v>10.28</v>
      </c>
      <c r="F9" s="17">
        <v>8.89</v>
      </c>
      <c r="G9" s="17">
        <v>9.63</v>
      </c>
      <c r="H9" s="17">
        <v>6.64</v>
      </c>
      <c r="I9" s="17">
        <v>5.84</v>
      </c>
      <c r="J9" s="17">
        <v>4.33</v>
      </c>
      <c r="K9" s="17">
        <v>5.23</v>
      </c>
      <c r="L9" s="17">
        <v>6.18</v>
      </c>
      <c r="M9" s="17">
        <v>8.1</v>
      </c>
      <c r="N9" s="17">
        <f>AVERAGE(B9:M9)</f>
        <v>7.290833333333334</v>
      </c>
    </row>
    <row r="10" spans="1:14" ht="12.75">
      <c r="A10" s="15" t="s">
        <v>15</v>
      </c>
      <c r="B10" s="11">
        <v>40.58</v>
      </c>
      <c r="C10" s="11">
        <v>33.94</v>
      </c>
      <c r="D10" s="11">
        <v>42.5</v>
      </c>
      <c r="E10" s="11">
        <v>33.98</v>
      </c>
      <c r="F10" s="11">
        <v>43.08</v>
      </c>
      <c r="G10" s="11">
        <v>43.98</v>
      </c>
      <c r="H10" s="11">
        <v>43.98</v>
      </c>
      <c r="I10" s="11">
        <v>61.5</v>
      </c>
      <c r="J10" s="11">
        <v>44.96</v>
      </c>
      <c r="K10" s="11">
        <v>45</v>
      </c>
      <c r="L10" s="11">
        <v>52.88</v>
      </c>
      <c r="M10" s="11">
        <v>47.6</v>
      </c>
      <c r="N10" s="11">
        <f>SUM(B10:M10)</f>
        <v>533.9799999999999</v>
      </c>
    </row>
    <row r="11" spans="1:14" s="18" customFormat="1" ht="12.75">
      <c r="A11" s="20" t="s">
        <v>32</v>
      </c>
      <c r="B11" s="19">
        <v>18.72</v>
      </c>
      <c r="C11" s="19">
        <v>18.16</v>
      </c>
      <c r="D11" s="19">
        <v>14.78</v>
      </c>
      <c r="E11" s="19">
        <v>13.8</v>
      </c>
      <c r="F11" s="19">
        <v>16.6</v>
      </c>
      <c r="G11" s="19">
        <v>18.13</v>
      </c>
      <c r="H11" s="19">
        <v>19.8</v>
      </c>
      <c r="I11" s="19">
        <v>18.74</v>
      </c>
      <c r="J11" s="19">
        <v>15.53</v>
      </c>
      <c r="K11" s="19">
        <v>13.86</v>
      </c>
      <c r="L11" s="19">
        <v>12.68</v>
      </c>
      <c r="M11" s="19">
        <v>15.78</v>
      </c>
      <c r="N11" s="19">
        <f>AVERAGE(B11:M11)</f>
        <v>16.381666666666668</v>
      </c>
    </row>
    <row r="12" spans="1:14" ht="12.75">
      <c r="A12" s="15" t="s">
        <v>16</v>
      </c>
      <c r="B12" s="11">
        <v>13.52</v>
      </c>
      <c r="C12" s="11">
        <v>13.52</v>
      </c>
      <c r="D12" s="11">
        <v>15.4</v>
      </c>
      <c r="E12" s="11">
        <v>12.56</v>
      </c>
      <c r="F12" s="11">
        <v>14.54</v>
      </c>
      <c r="G12" s="11">
        <v>16.18</v>
      </c>
      <c r="H12" s="11">
        <v>14.3</v>
      </c>
      <c r="I12" s="11">
        <v>16.32</v>
      </c>
      <c r="J12" s="11">
        <v>14.66</v>
      </c>
      <c r="K12" s="11">
        <v>14.08</v>
      </c>
      <c r="L12" s="11">
        <v>17</v>
      </c>
      <c r="M12" s="11">
        <v>15.1</v>
      </c>
      <c r="N12" s="11">
        <f>SUM(B12:M12)</f>
        <v>177.18</v>
      </c>
    </row>
    <row r="13" spans="1:14" s="18" customFormat="1" ht="12.75">
      <c r="A13" s="20" t="s">
        <v>32</v>
      </c>
      <c r="B13" s="19">
        <v>10.04</v>
      </c>
      <c r="C13" s="19">
        <v>11.56</v>
      </c>
      <c r="D13" s="19">
        <v>12.18</v>
      </c>
      <c r="E13" s="19">
        <v>8.43</v>
      </c>
      <c r="F13" s="19">
        <v>7.46</v>
      </c>
      <c r="G13" s="19">
        <v>4.79</v>
      </c>
      <c r="H13" s="19">
        <v>4.44</v>
      </c>
      <c r="I13" s="19">
        <v>2.71</v>
      </c>
      <c r="J13" s="19">
        <v>3.8</v>
      </c>
      <c r="K13" s="19">
        <v>5.19</v>
      </c>
      <c r="L13" s="19">
        <v>6.57</v>
      </c>
      <c r="M13" s="19">
        <v>10.72</v>
      </c>
      <c r="N13" s="19">
        <f>AVERAGE(B13:M13)</f>
        <v>7.324166666666666</v>
      </c>
    </row>
    <row r="14" spans="1:14" ht="12.75">
      <c r="A14" s="15" t="s">
        <v>21</v>
      </c>
      <c r="B14" s="11">
        <v>25.1</v>
      </c>
      <c r="C14" s="11">
        <v>19.66</v>
      </c>
      <c r="D14" s="11">
        <v>24.24</v>
      </c>
      <c r="E14" s="11">
        <v>20.5</v>
      </c>
      <c r="F14" s="11">
        <v>25.24</v>
      </c>
      <c r="G14" s="11">
        <v>26.08</v>
      </c>
      <c r="H14" s="11">
        <v>23.36</v>
      </c>
      <c r="I14" s="11">
        <v>29.68</v>
      </c>
      <c r="J14" s="11">
        <v>23.7</v>
      </c>
      <c r="K14" s="11">
        <v>24.7</v>
      </c>
      <c r="L14" s="11">
        <v>27.52</v>
      </c>
      <c r="M14" s="11">
        <v>24.28</v>
      </c>
      <c r="N14" s="11">
        <f>SUM(B14:M14)</f>
        <v>294.05999999999995</v>
      </c>
    </row>
    <row r="15" spans="1:14" s="18" customFormat="1" ht="12.75">
      <c r="A15" s="16" t="s">
        <v>33</v>
      </c>
      <c r="B15" s="17">
        <v>14.02</v>
      </c>
      <c r="C15" s="17">
        <v>16.69</v>
      </c>
      <c r="D15" s="17">
        <v>17.67</v>
      </c>
      <c r="E15" s="17">
        <v>17.26</v>
      </c>
      <c r="F15" s="17">
        <v>13.61</v>
      </c>
      <c r="G15" s="17">
        <v>11.66</v>
      </c>
      <c r="H15" s="17">
        <v>6.05</v>
      </c>
      <c r="I15" s="17">
        <v>4.74</v>
      </c>
      <c r="J15" s="17">
        <v>4.23</v>
      </c>
      <c r="K15" s="17">
        <v>7.17</v>
      </c>
      <c r="L15" s="17">
        <v>9.31</v>
      </c>
      <c r="M15" s="17">
        <v>10.73</v>
      </c>
      <c r="N15" s="17">
        <f>AVERAGE(B15:M15)</f>
        <v>11.094999999999999</v>
      </c>
    </row>
    <row r="16" spans="1:14" s="18" customFormat="1" ht="12.75">
      <c r="A16" s="20" t="s">
        <v>34</v>
      </c>
      <c r="B16" s="19">
        <v>11.92</v>
      </c>
      <c r="C16" s="19">
        <v>14.77</v>
      </c>
      <c r="D16" s="19">
        <v>13.48</v>
      </c>
      <c r="E16" s="19">
        <v>9.53</v>
      </c>
      <c r="F16" s="19">
        <v>8.83</v>
      </c>
      <c r="G16" s="19"/>
      <c r="H16" s="19"/>
      <c r="I16" s="19"/>
      <c r="J16" s="19"/>
      <c r="K16" s="19"/>
      <c r="L16" s="19"/>
      <c r="M16" s="19"/>
      <c r="N16" s="17">
        <f>AVERAGE(B16:M16)</f>
        <v>11.706</v>
      </c>
    </row>
    <row r="17" spans="1:14" ht="12.75">
      <c r="A17" s="15" t="s">
        <v>22</v>
      </c>
      <c r="B17" s="11">
        <v>31.96</v>
      </c>
      <c r="C17" s="11">
        <v>28.3</v>
      </c>
      <c r="D17" s="11">
        <v>30.2</v>
      </c>
      <c r="E17" s="11">
        <v>25.98</v>
      </c>
      <c r="F17" s="11">
        <v>28.3</v>
      </c>
      <c r="G17" s="11">
        <v>26.54</v>
      </c>
      <c r="H17" s="11">
        <v>27.4</v>
      </c>
      <c r="I17" s="11">
        <v>31.98</v>
      </c>
      <c r="J17" s="11">
        <v>27.9</v>
      </c>
      <c r="K17" s="11">
        <v>28.02</v>
      </c>
      <c r="L17" s="11">
        <v>28.92</v>
      </c>
      <c r="M17" s="11">
        <v>34.7</v>
      </c>
      <c r="N17" s="11">
        <f>SUM(B17:M17)</f>
        <v>350.2</v>
      </c>
    </row>
    <row r="18" spans="1:14" s="18" customFormat="1" ht="12.75">
      <c r="A18" s="20" t="s">
        <v>32</v>
      </c>
      <c r="B18" s="19">
        <v>10.17</v>
      </c>
      <c r="C18" s="19">
        <v>11.04</v>
      </c>
      <c r="D18" s="19">
        <v>11.26</v>
      </c>
      <c r="E18" s="19">
        <v>12.51</v>
      </c>
      <c r="F18" s="19">
        <v>9.77</v>
      </c>
      <c r="G18" s="19">
        <v>10.82</v>
      </c>
      <c r="H18" s="19">
        <v>7.46</v>
      </c>
      <c r="I18" s="19">
        <v>6.01</v>
      </c>
      <c r="J18" s="19">
        <v>4.47</v>
      </c>
      <c r="K18" s="19">
        <v>6.62</v>
      </c>
      <c r="L18" s="19">
        <v>7.7</v>
      </c>
      <c r="M18" s="19">
        <v>5.92</v>
      </c>
      <c r="N18" s="19">
        <f>AVERAGE(B18:M18)</f>
        <v>8.645833333333334</v>
      </c>
    </row>
    <row r="19" spans="1:14" ht="12.75">
      <c r="A19" s="15" t="s">
        <v>20</v>
      </c>
      <c r="B19" s="11">
        <v>121.5</v>
      </c>
      <c r="C19" s="11">
        <v>112.44</v>
      </c>
      <c r="D19" s="11">
        <v>125.6</v>
      </c>
      <c r="E19" s="11">
        <v>117.46</v>
      </c>
      <c r="F19" s="11">
        <v>122.54</v>
      </c>
      <c r="G19" s="11">
        <v>130.28</v>
      </c>
      <c r="H19" s="11">
        <v>117.38</v>
      </c>
      <c r="I19" s="11">
        <v>133.84</v>
      </c>
      <c r="J19" s="11">
        <v>132.36</v>
      </c>
      <c r="K19" s="11">
        <v>125.12</v>
      </c>
      <c r="L19" s="11">
        <v>127.22</v>
      </c>
      <c r="M19" s="11">
        <v>127.24</v>
      </c>
      <c r="N19" s="11">
        <f>SUM(B19:M19)</f>
        <v>1492.98</v>
      </c>
    </row>
    <row r="20" spans="1:14" s="18" customFormat="1" ht="12.75">
      <c r="A20" s="16" t="s">
        <v>35</v>
      </c>
      <c r="B20" s="17">
        <v>10.33</v>
      </c>
      <c r="C20" s="17">
        <v>13.02</v>
      </c>
      <c r="D20" s="17">
        <v>13.79</v>
      </c>
      <c r="E20" s="17">
        <v>15.7</v>
      </c>
      <c r="F20" s="17">
        <v>13.43</v>
      </c>
      <c r="G20" s="17">
        <v>13.83</v>
      </c>
      <c r="H20" s="17">
        <v>15.13</v>
      </c>
      <c r="I20" s="17">
        <v>17.35</v>
      </c>
      <c r="J20" s="17">
        <v>15.64</v>
      </c>
      <c r="K20" s="17">
        <v>12.35</v>
      </c>
      <c r="L20" s="17">
        <v>10.94</v>
      </c>
      <c r="M20" s="17">
        <v>11.3</v>
      </c>
      <c r="N20" s="17">
        <f>AVERAGE(B20:M20)</f>
        <v>13.567500000000003</v>
      </c>
    </row>
    <row r="21" spans="1:14" s="18" customFormat="1" ht="12.75">
      <c r="A21" s="16" t="s">
        <v>34</v>
      </c>
      <c r="B21" s="17">
        <v>7.71</v>
      </c>
      <c r="C21" s="17">
        <v>8.25</v>
      </c>
      <c r="D21" s="17">
        <v>8.23</v>
      </c>
      <c r="E21" s="17">
        <v>10.94</v>
      </c>
      <c r="F21" s="17">
        <v>11.42</v>
      </c>
      <c r="G21" s="17">
        <v>10.1</v>
      </c>
      <c r="H21" s="17">
        <v>7.66</v>
      </c>
      <c r="I21" s="17">
        <v>7.51</v>
      </c>
      <c r="J21" s="17">
        <v>8.18</v>
      </c>
      <c r="K21" s="17">
        <v>7.03</v>
      </c>
      <c r="L21" s="17">
        <v>9.58</v>
      </c>
      <c r="M21" s="17">
        <v>10.71</v>
      </c>
      <c r="N21" s="17">
        <f>AVERAGE(B21:M21)</f>
        <v>8.943333333333333</v>
      </c>
    </row>
    <row r="22" spans="1:14" ht="12.75">
      <c r="A22" s="15" t="s">
        <v>13</v>
      </c>
      <c r="B22" s="11">
        <v>31.2</v>
      </c>
      <c r="C22" s="11">
        <v>32.06</v>
      </c>
      <c r="D22" s="11">
        <v>36.7</v>
      </c>
      <c r="E22" s="11">
        <v>35.06</v>
      </c>
      <c r="F22" s="11">
        <v>35.32</v>
      </c>
      <c r="G22" s="11">
        <v>38.7</v>
      </c>
      <c r="H22" s="11">
        <v>38.28</v>
      </c>
      <c r="I22" s="11">
        <v>47.76</v>
      </c>
      <c r="J22" s="11">
        <v>37.64</v>
      </c>
      <c r="K22" s="11">
        <v>33.22</v>
      </c>
      <c r="L22" s="11">
        <v>37.46</v>
      </c>
      <c r="M22" s="11">
        <v>36.8</v>
      </c>
      <c r="N22" s="11">
        <f>SUM(B22:M22)</f>
        <v>440.20000000000005</v>
      </c>
    </row>
    <row r="23" spans="1:14" s="18" customFormat="1" ht="12.75">
      <c r="A23" s="20" t="s">
        <v>32</v>
      </c>
      <c r="B23" s="19">
        <v>11.04</v>
      </c>
      <c r="C23" s="19">
        <v>13.29</v>
      </c>
      <c r="D23" s="19">
        <v>10.63</v>
      </c>
      <c r="E23" s="19">
        <v>10.82</v>
      </c>
      <c r="F23" s="19">
        <v>11.38</v>
      </c>
      <c r="G23" s="19">
        <v>10.4</v>
      </c>
      <c r="H23" s="19">
        <v>10.47</v>
      </c>
      <c r="I23" s="19">
        <v>13.64</v>
      </c>
      <c r="J23" s="19">
        <v>12.74</v>
      </c>
      <c r="K23" s="19">
        <v>10.53</v>
      </c>
      <c r="L23" s="19">
        <v>9.4</v>
      </c>
      <c r="M23" s="19">
        <v>9.84</v>
      </c>
      <c r="N23" s="19">
        <f>AVERAGE(B23:M23)</f>
        <v>11.181666666666667</v>
      </c>
    </row>
    <row r="24" spans="1:14" s="9" customFormat="1" ht="19.5" customHeight="1">
      <c r="A24" s="12" t="s">
        <v>0</v>
      </c>
      <c r="B24" s="10">
        <f aca="true" t="shared" si="0" ref="B24:N24">SUM(B6,B8,B10,B12,B14,B17,B19,B22)</f>
        <v>376.52000000000004</v>
      </c>
      <c r="C24" s="10">
        <f t="shared" si="0"/>
        <v>344.04</v>
      </c>
      <c r="D24" s="10">
        <f t="shared" si="0"/>
        <v>384.52</v>
      </c>
      <c r="E24" s="10">
        <f t="shared" si="0"/>
        <v>355.35999999999996</v>
      </c>
      <c r="F24" s="10">
        <f t="shared" si="0"/>
        <v>383.26</v>
      </c>
      <c r="G24" s="10">
        <f t="shared" si="0"/>
        <v>403.09999999999997</v>
      </c>
      <c r="H24" s="10">
        <f t="shared" si="0"/>
        <v>376.91999999999996</v>
      </c>
      <c r="I24" s="10">
        <f t="shared" si="0"/>
        <v>451.12</v>
      </c>
      <c r="J24" s="10">
        <f t="shared" si="0"/>
        <v>410</v>
      </c>
      <c r="K24" s="10">
        <f t="shared" si="0"/>
        <v>400.65999999999997</v>
      </c>
      <c r="L24" s="10">
        <f t="shared" si="0"/>
        <v>428.90000000000003</v>
      </c>
      <c r="M24" s="10">
        <f t="shared" si="0"/>
        <v>419.94</v>
      </c>
      <c r="N24" s="13">
        <f t="shared" si="0"/>
        <v>4734.339999999999</v>
      </c>
    </row>
    <row r="25" spans="2:14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</sheetData>
  <sheetProtection/>
  <mergeCells count="1">
    <mergeCell ref="A1:N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Syndicat d' Expansion Economiqu</dc:creator>
  <cp:keywords/>
  <dc:description/>
  <cp:lastModifiedBy>bastien.gillard@sittommi.fr</cp:lastModifiedBy>
  <cp:lastPrinted>2022-08-25T14:56:31Z</cp:lastPrinted>
  <dcterms:created xsi:type="dcterms:W3CDTF">2001-12-04T07:59:20Z</dcterms:created>
  <dcterms:modified xsi:type="dcterms:W3CDTF">2024-04-08T10:05:46Z</dcterms:modified>
  <cp:category/>
  <cp:version/>
  <cp:contentType/>
  <cp:contentStatus/>
</cp:coreProperties>
</file>