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680" windowWidth="15195" windowHeight="7590" activeTab="2"/>
  </bookViews>
  <sheets>
    <sheet name="T1" sheetId="1" r:id="rId1"/>
    <sheet name="T2" sheetId="2" r:id="rId2"/>
    <sheet name="T3" sheetId="3" r:id="rId3"/>
    <sheet name="T4" sheetId="4" r:id="rId4"/>
    <sheet name="Total" sheetId="5" r:id="rId5"/>
    <sheet name="Stock" sheetId="6" r:id="rId6"/>
  </sheets>
  <definedNames/>
  <calcPr fullCalcOnLoad="1"/>
</workbook>
</file>

<file path=xl/comments1.xml><?xml version="1.0" encoding="utf-8"?>
<comments xmlns="http://schemas.openxmlformats.org/spreadsheetml/2006/main">
  <authors>
    <author>Bastien GILLARD</author>
  </authors>
  <commentList>
    <comment ref="O19" authorId="0">
      <text>
        <r>
          <rPr>
            <b/>
            <sz val="9"/>
            <rFont val="Tahoma"/>
            <family val="2"/>
          </rPr>
          <t>Bastien GILLARD:</t>
        </r>
        <r>
          <rPr>
            <sz val="9"/>
            <rFont val="Tahoma"/>
            <family val="2"/>
          </rPr>
          <t xml:space="preserve">
dont 12,790T sorties au T4 2021</t>
        </r>
      </text>
    </comment>
  </commentList>
</comments>
</file>

<file path=xl/sharedStrings.xml><?xml version="1.0" encoding="utf-8"?>
<sst xmlns="http://schemas.openxmlformats.org/spreadsheetml/2006/main" count="192" uniqueCount="42">
  <si>
    <t>S.I.T.T.O.M.-M.I.</t>
  </si>
  <si>
    <t>Détail tonnages par collectivité</t>
  </si>
  <si>
    <t xml:space="preserve">Bouteilles et flacons en plastique    </t>
  </si>
  <si>
    <t>Acier</t>
  </si>
  <si>
    <t>Alu</t>
  </si>
  <si>
    <t>PET clair</t>
  </si>
  <si>
    <t>PET foncé</t>
  </si>
  <si>
    <t>PEHD</t>
  </si>
  <si>
    <t>Total</t>
  </si>
  <si>
    <t>Déclaration Trimestrielle d'Activité - T 1</t>
  </si>
  <si>
    <t>Déclaration Trimestrielle d'Activité - T 2</t>
  </si>
  <si>
    <t>Déclaration Trimestrielle d'Activité - T 3</t>
  </si>
  <si>
    <t>Déclaration Trimestrielle d'Activité - T 4</t>
  </si>
  <si>
    <t>Refus</t>
  </si>
  <si>
    <t>JRM</t>
  </si>
  <si>
    <t>TOTAL</t>
  </si>
  <si>
    <t>Gros de magasin</t>
  </si>
  <si>
    <t>PP</t>
  </si>
  <si>
    <t>PS</t>
  </si>
  <si>
    <t>Films plastiques</t>
  </si>
  <si>
    <t>Mélange</t>
  </si>
  <si>
    <t>PCNC</t>
  </si>
  <si>
    <t>PCC</t>
  </si>
  <si>
    <t>Verre</t>
  </si>
  <si>
    <t>CS</t>
  </si>
  <si>
    <t>Déchetterie</t>
  </si>
  <si>
    <t>Plastiques</t>
  </si>
  <si>
    <t>Refus de tri</t>
  </si>
  <si>
    <t>Ploërmel Com</t>
  </si>
  <si>
    <t>Oust Brocéliande Com</t>
  </si>
  <si>
    <t>Centre Morbihan Com</t>
  </si>
  <si>
    <t>Pontivy Com</t>
  </si>
  <si>
    <t>Roi Morvan Com</t>
  </si>
  <si>
    <t>Collecte séparée</t>
  </si>
  <si>
    <t>JRM mélange</t>
  </si>
  <si>
    <t>Assos</t>
  </si>
  <si>
    <t>Mix PE-PP-PS</t>
  </si>
  <si>
    <t>Flux dév</t>
  </si>
  <si>
    <t>Déclaration Trimestrielle d'Activité - Total année 2022</t>
  </si>
  <si>
    <t>Déclaration Trimestrielle d'Activité - Stock 2022</t>
  </si>
  <si>
    <t>Baud Com</t>
  </si>
  <si>
    <t>Flux dev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</si>
</sst>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&quot;Rp&quot;#,##0_);\(&quot;Rp&quot;#,##0\)"/>
    <numFmt numFmtId="175" formatCode="&quot;Rp&quot;#,##0_);[Red]\(&quot;Rp&quot;#,##0\)"/>
    <numFmt numFmtId="176" formatCode="&quot;Rp&quot;#,##0.00_);\(&quot;Rp&quot;#,##0.00\)"/>
    <numFmt numFmtId="177" formatCode="&quot;Rp&quot;#,##0.00_);[Red]\(&quot;Rp&quot;#,##0.00\)"/>
    <numFmt numFmtId="178" formatCode="_(&quot;Rp&quot;* #,##0_);_(&quot;Rp&quot;* \(#,##0\);_(&quot;Rp&quot;* &quot;-&quot;_);_(@_)"/>
    <numFmt numFmtId="179" formatCode="_(* #,##0_);_(* \(#,##0\);_(* &quot;-&quot;_);_(@_)"/>
    <numFmt numFmtId="180" formatCode="_(&quot;Rp&quot;* #,##0.00_);_(&quot;Rp&quot;* \(#,##0.00\);_(&quot;Rp&quot;* &quot;-&quot;??_);_(@_)"/>
    <numFmt numFmtId="181" formatCode="_(* #,##0.00_);_(* \(#,##0.00\);_(* &quot;-&quot;??_);_(@_)"/>
    <numFmt numFmtId="182" formatCode="_-* #,##0\ _F_-;\-* #,##0\ _F_-;_-* &quot;-&quot;??\ _F_-;_-@_-"/>
    <numFmt numFmtId="183" formatCode="#,##0.0"/>
    <numFmt numFmtId="184" formatCode="#,##0\ &quot;F&quot;&quot;/t  &quot;"/>
    <numFmt numFmtId="185" formatCode="#,##0\ &quot;F&quot;&quot;    &quot;"/>
    <numFmt numFmtId="186" formatCode="#,##0\ &quot;F&quot;&quot;/Uté  &quot;"/>
    <numFmt numFmtId="187" formatCode="\o\u\i;\n\o\n;\n\o\n"/>
    <numFmt numFmtId="188" formatCode="#,##0.000"/>
    <numFmt numFmtId="189" formatCode="0.0%"/>
    <numFmt numFmtId="190" formatCode="#,##0.0\ &quot;F&quot;;\-#,##0.0\ &quot;F&quot;"/>
    <numFmt numFmtId="191" formatCode="#,##0.00\ &quot;F&quot;&quot;/t  &quot;"/>
    <numFmt numFmtId="192" formatCode="#,##0.00\ &quot;F&quot;&quot;    &quot;"/>
    <numFmt numFmtId="193" formatCode="#,##0\ &quot;F&quot;&quot;/Uté *  &quot;"/>
    <numFmt numFmtId="194" formatCode="0##\-000&quot; &quot;00&quot; &quot;00"/>
    <numFmt numFmtId="195" formatCode="[$-40C]dddd\ d\ mmmm\ yyyy"/>
    <numFmt numFmtId="196" formatCode="_-* #,##0.00\ [$€-1]_-;\-* #,##0.00\ [$€-1]_-;_-* &quot;-&quot;??\ [$€-1]_-;_-@_-"/>
    <numFmt numFmtId="197" formatCode="#,##0.00\ [$€];[Red]\-#,##0.00\ [$€]"/>
    <numFmt numFmtId="198" formatCode="0.000"/>
    <numFmt numFmtId="199" formatCode="#,##0.0000"/>
  </numFmts>
  <fonts count="53">
    <font>
      <sz val="10"/>
      <name val="Arial"/>
      <family val="0"/>
    </font>
    <font>
      <sz val="10"/>
      <name val="MS Sans Serif"/>
      <family val="2"/>
    </font>
    <font>
      <u val="single"/>
      <sz val="7"/>
      <color indexed="12"/>
      <name val="MS Sans Serif"/>
      <family val="2"/>
    </font>
    <font>
      <u val="single"/>
      <sz val="7"/>
      <color indexed="36"/>
      <name val="MS Sans Serif"/>
      <family val="2"/>
    </font>
    <font>
      <sz val="8"/>
      <name val="MS Sans Serif"/>
      <family val="2"/>
    </font>
    <font>
      <b/>
      <u val="single"/>
      <sz val="16"/>
      <name val="Gill Sans MT"/>
      <family val="2"/>
    </font>
    <font>
      <b/>
      <sz val="11"/>
      <name val="Gill Sans MT"/>
      <family val="2"/>
    </font>
    <font>
      <sz val="11"/>
      <name val="Gill Sans MT"/>
      <family val="2"/>
    </font>
    <font>
      <b/>
      <u val="single"/>
      <sz val="11"/>
      <name val="Gill Sans MT"/>
      <family val="2"/>
    </font>
    <font>
      <b/>
      <i/>
      <sz val="14"/>
      <name val="Gill Sans MT"/>
      <family val="2"/>
    </font>
    <font>
      <b/>
      <sz val="14"/>
      <name val="Gill Sans MT"/>
      <family val="2"/>
    </font>
    <font>
      <sz val="14"/>
      <name val="Gill Sans MT"/>
      <family val="2"/>
    </font>
    <font>
      <b/>
      <sz val="11"/>
      <color indexed="46"/>
      <name val="Gill Sans MT"/>
      <family val="2"/>
    </font>
    <font>
      <b/>
      <sz val="11"/>
      <color indexed="14"/>
      <name val="Gill Sans MT"/>
      <family val="2"/>
    </font>
    <font>
      <sz val="12"/>
      <name val="Gill Sans MT"/>
      <family val="2"/>
    </font>
    <font>
      <b/>
      <sz val="12"/>
      <name val="Gill Sans MT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197" fontId="1" fillId="0" borderId="0" applyFont="0" applyFill="0" applyBorder="0" applyAlignment="0" applyProtection="0"/>
    <xf numFmtId="0" fontId="4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142">
    <xf numFmtId="0" fontId="0" fillId="0" borderId="0" xfId="0" applyAlignment="1">
      <alignment/>
    </xf>
    <xf numFmtId="0" fontId="5" fillId="0" borderId="0" xfId="61" applyFont="1" applyAlignment="1">
      <alignment horizontal="left" vertical="center"/>
      <protection/>
    </xf>
    <xf numFmtId="0" fontId="6" fillId="0" borderId="0" xfId="61" applyFont="1" applyAlignment="1">
      <alignment horizontal="centerContinuous" vertical="center"/>
      <protection/>
    </xf>
    <xf numFmtId="0" fontId="7" fillId="0" borderId="0" xfId="61" applyFont="1">
      <alignment/>
      <protection/>
    </xf>
    <xf numFmtId="0" fontId="1" fillId="0" borderId="0" xfId="61">
      <alignment/>
      <protection/>
    </xf>
    <xf numFmtId="0" fontId="8" fillId="0" borderId="0" xfId="61" applyFont="1" applyAlignment="1">
      <alignment horizontal="left" vertical="center"/>
      <protection/>
    </xf>
    <xf numFmtId="0" fontId="10" fillId="0" borderId="0" xfId="61" applyFont="1" applyAlignment="1">
      <alignment horizontal="centerContinuous" vertical="center"/>
      <protection/>
    </xf>
    <xf numFmtId="0" fontId="11" fillId="0" borderId="0" xfId="61" applyFont="1">
      <alignment/>
      <protection/>
    </xf>
    <xf numFmtId="17" fontId="12" fillId="0" borderId="0" xfId="61" applyNumberFormat="1" applyFont="1" applyAlignment="1">
      <alignment horizontal="centerContinuous" vertical="center"/>
      <protection/>
    </xf>
    <xf numFmtId="17" fontId="7" fillId="0" borderId="0" xfId="61" applyNumberFormat="1" applyFont="1" applyAlignment="1">
      <alignment horizontal="centerContinuous" vertical="center"/>
      <protection/>
    </xf>
    <xf numFmtId="0" fontId="7" fillId="0" borderId="0" xfId="61" applyFont="1" applyAlignment="1">
      <alignment horizontal="center"/>
      <protection/>
    </xf>
    <xf numFmtId="17" fontId="6" fillId="0" borderId="0" xfId="61" applyNumberFormat="1" applyFont="1" applyAlignment="1">
      <alignment horizontal="centerContinuous" vertical="center"/>
      <protection/>
    </xf>
    <xf numFmtId="0" fontId="7" fillId="0" borderId="0" xfId="61" applyFont="1" applyAlignment="1">
      <alignment horizontal="centerContinuous" vertical="center"/>
      <protection/>
    </xf>
    <xf numFmtId="0" fontId="7" fillId="0" borderId="0" xfId="61" applyFont="1" applyAlignment="1">
      <alignment horizontal="centerContinuous"/>
      <protection/>
    </xf>
    <xf numFmtId="0" fontId="14" fillId="0" borderId="0" xfId="61" applyFont="1" applyAlignment="1">
      <alignment vertical="center"/>
      <protection/>
    </xf>
    <xf numFmtId="196" fontId="15" fillId="0" borderId="0" xfId="61" applyNumberFormat="1" applyFont="1" applyAlignment="1">
      <alignment vertical="center"/>
      <protection/>
    </xf>
    <xf numFmtId="0" fontId="5" fillId="0" borderId="0" xfId="62" applyFont="1" applyAlignment="1">
      <alignment horizontal="left" vertical="center"/>
      <protection/>
    </xf>
    <xf numFmtId="0" fontId="6" fillId="0" borderId="0" xfId="62" applyFont="1" applyAlignment="1">
      <alignment horizontal="centerContinuous" vertical="center"/>
      <protection/>
    </xf>
    <xf numFmtId="0" fontId="7" fillId="0" borderId="0" xfId="62" applyFont="1">
      <alignment/>
      <protection/>
    </xf>
    <xf numFmtId="0" fontId="1" fillId="0" borderId="0" xfId="62">
      <alignment/>
      <protection/>
    </xf>
    <xf numFmtId="0" fontId="8" fillId="0" borderId="0" xfId="62" applyFont="1" applyAlignment="1">
      <alignment horizontal="left" vertical="center"/>
      <protection/>
    </xf>
    <xf numFmtId="0" fontId="10" fillId="0" borderId="0" xfId="62" applyFont="1" applyAlignment="1">
      <alignment horizontal="centerContinuous" vertical="center"/>
      <protection/>
    </xf>
    <xf numFmtId="0" fontId="11" fillId="0" borderId="0" xfId="62" applyFont="1">
      <alignment/>
      <protection/>
    </xf>
    <xf numFmtId="17" fontId="12" fillId="0" borderId="0" xfId="62" applyNumberFormat="1" applyFont="1" applyAlignment="1">
      <alignment horizontal="centerContinuous" vertical="center"/>
      <protection/>
    </xf>
    <xf numFmtId="17" fontId="7" fillId="0" borderId="0" xfId="62" applyNumberFormat="1" applyFont="1" applyAlignment="1">
      <alignment horizontal="centerContinuous" vertical="center"/>
      <protection/>
    </xf>
    <xf numFmtId="0" fontId="7" fillId="0" borderId="0" xfId="62" applyFont="1" applyAlignment="1">
      <alignment horizontal="center"/>
      <protection/>
    </xf>
    <xf numFmtId="17" fontId="6" fillId="0" borderId="0" xfId="62" applyNumberFormat="1" applyFont="1" applyAlignment="1">
      <alignment horizontal="centerContinuous" vertical="center"/>
      <protection/>
    </xf>
    <xf numFmtId="0" fontId="7" fillId="0" borderId="0" xfId="62" applyFont="1" applyAlignment="1">
      <alignment horizontal="centerContinuous" vertical="center"/>
      <protection/>
    </xf>
    <xf numFmtId="0" fontId="7" fillId="0" borderId="0" xfId="62" applyFont="1" applyAlignment="1">
      <alignment horizontal="centerContinuous"/>
      <protection/>
    </xf>
    <xf numFmtId="0" fontId="6" fillId="33" borderId="10" xfId="62" applyFont="1" applyFill="1" applyBorder="1" applyAlignment="1">
      <alignment horizontal="centerContinuous" vertical="center"/>
      <protection/>
    </xf>
    <xf numFmtId="0" fontId="6" fillId="33" borderId="11" xfId="62" applyFont="1" applyFill="1" applyBorder="1" applyAlignment="1">
      <alignment vertical="center"/>
      <protection/>
    </xf>
    <xf numFmtId="0" fontId="6" fillId="33" borderId="12" xfId="62" applyFont="1" applyFill="1" applyBorder="1" applyAlignment="1">
      <alignment horizontal="center" vertical="center" wrapText="1"/>
      <protection/>
    </xf>
    <xf numFmtId="0" fontId="6" fillId="33" borderId="12" xfId="62" applyFont="1" applyFill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Continuous" vertical="center" wrapText="1"/>
      <protection/>
    </xf>
    <xf numFmtId="198" fontId="6" fillId="0" borderId="13" xfId="62" applyNumberFormat="1" applyFont="1" applyBorder="1" applyAlignment="1">
      <alignment horizontal="center" vertical="center"/>
      <protection/>
    </xf>
    <xf numFmtId="0" fontId="14" fillId="0" borderId="0" xfId="62" applyFont="1" applyAlignment="1">
      <alignment vertical="center"/>
      <protection/>
    </xf>
    <xf numFmtId="196" fontId="15" fillId="0" borderId="0" xfId="62" applyNumberFormat="1" applyFont="1" applyAlignment="1">
      <alignment vertical="center"/>
      <protection/>
    </xf>
    <xf numFmtId="198" fontId="6" fillId="0" borderId="13" xfId="0" applyNumberFormat="1" applyFont="1" applyBorder="1" applyAlignment="1">
      <alignment horizontal="center" vertical="center"/>
    </xf>
    <xf numFmtId="0" fontId="6" fillId="33" borderId="11" xfId="62" applyFont="1" applyFill="1" applyBorder="1" applyAlignment="1">
      <alignment horizontal="center" vertical="center"/>
      <protection/>
    </xf>
    <xf numFmtId="198" fontId="7" fillId="0" borderId="13" xfId="53" applyNumberFormat="1" applyFont="1" applyBorder="1" applyAlignment="1">
      <alignment horizontal="center" vertical="center"/>
      <protection/>
    </xf>
    <xf numFmtId="198" fontId="7" fillId="0" borderId="11" xfId="53" applyNumberFormat="1" applyFont="1" applyBorder="1" applyAlignment="1">
      <alignment horizontal="center" vertical="center"/>
      <protection/>
    </xf>
    <xf numFmtId="0" fontId="5" fillId="0" borderId="0" xfId="61" applyFont="1" applyAlignment="1">
      <alignment horizontal="left" vertical="center"/>
      <protection/>
    </xf>
    <xf numFmtId="0" fontId="6" fillId="0" borderId="0" xfId="61" applyFont="1" applyAlignment="1">
      <alignment horizontal="centerContinuous" vertical="center"/>
      <protection/>
    </xf>
    <xf numFmtId="0" fontId="7" fillId="0" borderId="0" xfId="61" applyFont="1">
      <alignment/>
      <protection/>
    </xf>
    <xf numFmtId="0" fontId="1" fillId="0" borderId="0" xfId="61" applyFont="1">
      <alignment/>
      <protection/>
    </xf>
    <xf numFmtId="0" fontId="8" fillId="0" borderId="0" xfId="61" applyFont="1" applyAlignment="1">
      <alignment horizontal="left" vertical="center"/>
      <protection/>
    </xf>
    <xf numFmtId="0" fontId="10" fillId="0" borderId="0" xfId="61" applyFont="1" applyAlignment="1">
      <alignment horizontal="centerContinuous" vertical="center"/>
      <protection/>
    </xf>
    <xf numFmtId="0" fontId="11" fillId="0" borderId="0" xfId="61" applyFont="1">
      <alignment/>
      <protection/>
    </xf>
    <xf numFmtId="17" fontId="12" fillId="0" borderId="0" xfId="61" applyNumberFormat="1" applyFont="1" applyAlignment="1">
      <alignment horizontal="centerContinuous" vertical="center"/>
      <protection/>
    </xf>
    <xf numFmtId="17" fontId="7" fillId="0" borderId="0" xfId="61" applyNumberFormat="1" applyFont="1" applyAlignment="1">
      <alignment horizontal="centerContinuous" vertical="center"/>
      <protection/>
    </xf>
    <xf numFmtId="0" fontId="7" fillId="0" borderId="0" xfId="61" applyFont="1" applyAlignment="1">
      <alignment horizontal="center"/>
      <protection/>
    </xf>
    <xf numFmtId="17" fontId="6" fillId="0" borderId="0" xfId="61" applyNumberFormat="1" applyFont="1" applyAlignment="1">
      <alignment horizontal="centerContinuous" vertical="center"/>
      <protection/>
    </xf>
    <xf numFmtId="0" fontId="7" fillId="0" borderId="0" xfId="61" applyFont="1" applyAlignment="1">
      <alignment horizontal="centerContinuous" vertical="center"/>
      <protection/>
    </xf>
    <xf numFmtId="0" fontId="7" fillId="0" borderId="0" xfId="61" applyFont="1" applyAlignment="1">
      <alignment horizontal="centerContinuous"/>
      <protection/>
    </xf>
    <xf numFmtId="0" fontId="13" fillId="0" borderId="13" xfId="61" applyFont="1" applyBorder="1" applyAlignment="1">
      <alignment horizontal="centerContinuous" vertical="center" wrapText="1"/>
      <protection/>
    </xf>
    <xf numFmtId="198" fontId="7" fillId="0" borderId="13" xfId="60" applyNumberFormat="1" applyFont="1" applyBorder="1" applyAlignment="1">
      <alignment horizontal="center" vertical="center"/>
      <protection/>
    </xf>
    <xf numFmtId="198" fontId="7" fillId="0" borderId="13" xfId="61" applyNumberFormat="1" applyFont="1" applyBorder="1" applyAlignment="1">
      <alignment horizontal="center" vertical="center"/>
      <protection/>
    </xf>
    <xf numFmtId="198" fontId="7" fillId="0" borderId="13" xfId="57" applyNumberFormat="1" applyFont="1" applyBorder="1" applyAlignment="1">
      <alignment horizontal="center" vertical="center"/>
      <protection/>
    </xf>
    <xf numFmtId="198" fontId="7" fillId="0" borderId="11" xfId="53" applyNumberFormat="1" applyFont="1" applyBorder="1" applyAlignment="1">
      <alignment horizontal="center" vertical="center"/>
      <protection/>
    </xf>
    <xf numFmtId="0" fontId="1" fillId="0" borderId="0" xfId="61" applyFont="1" applyBorder="1">
      <alignment/>
      <protection/>
    </xf>
    <xf numFmtId="198" fontId="7" fillId="0" borderId="13" xfId="53" applyNumberFormat="1" applyFont="1" applyBorder="1" applyAlignment="1">
      <alignment horizontal="center" vertical="center"/>
      <protection/>
    </xf>
    <xf numFmtId="198" fontId="7" fillId="0" borderId="0" xfId="0" applyNumberFormat="1" applyFont="1" applyBorder="1" applyAlignment="1">
      <alignment horizontal="center" vertical="center"/>
    </xf>
    <xf numFmtId="198" fontId="6" fillId="0" borderId="13" xfId="61" applyNumberFormat="1" applyFont="1" applyBorder="1" applyAlignment="1">
      <alignment horizontal="center" vertical="center"/>
      <protection/>
    </xf>
    <xf numFmtId="0" fontId="14" fillId="0" borderId="0" xfId="61" applyFont="1" applyAlignment="1">
      <alignment vertical="center"/>
      <protection/>
    </xf>
    <xf numFmtId="196" fontId="15" fillId="0" borderId="0" xfId="61" applyNumberFormat="1" applyFont="1" applyAlignment="1">
      <alignment vertical="center"/>
      <protection/>
    </xf>
    <xf numFmtId="0" fontId="5" fillId="0" borderId="0" xfId="61" applyFont="1" applyAlignment="1">
      <alignment horizontal="left" vertical="center"/>
      <protection/>
    </xf>
    <xf numFmtId="0" fontId="6" fillId="0" borderId="0" xfId="61" applyFont="1" applyAlignment="1">
      <alignment horizontal="centerContinuous" vertical="center"/>
      <protection/>
    </xf>
    <xf numFmtId="0" fontId="7" fillId="0" borderId="0" xfId="61" applyFont="1">
      <alignment/>
      <protection/>
    </xf>
    <xf numFmtId="0" fontId="1" fillId="0" borderId="0" xfId="61" applyFont="1">
      <alignment/>
      <protection/>
    </xf>
    <xf numFmtId="0" fontId="8" fillId="0" borderId="0" xfId="61" applyFont="1" applyAlignment="1">
      <alignment horizontal="left" vertical="center"/>
      <protection/>
    </xf>
    <xf numFmtId="0" fontId="10" fillId="0" borderId="0" xfId="61" applyFont="1" applyAlignment="1">
      <alignment horizontal="centerContinuous" vertical="center"/>
      <protection/>
    </xf>
    <xf numFmtId="0" fontId="11" fillId="0" borderId="0" xfId="61" applyFont="1">
      <alignment/>
      <protection/>
    </xf>
    <xf numFmtId="17" fontId="12" fillId="0" borderId="0" xfId="61" applyNumberFormat="1" applyFont="1" applyAlignment="1">
      <alignment horizontal="centerContinuous" vertical="center"/>
      <protection/>
    </xf>
    <xf numFmtId="17" fontId="7" fillId="0" borderId="0" xfId="61" applyNumberFormat="1" applyFont="1" applyAlignment="1">
      <alignment horizontal="centerContinuous" vertical="center"/>
      <protection/>
    </xf>
    <xf numFmtId="0" fontId="7" fillId="0" borderId="0" xfId="61" applyFont="1" applyAlignment="1">
      <alignment horizontal="center"/>
      <protection/>
    </xf>
    <xf numFmtId="17" fontId="6" fillId="0" borderId="0" xfId="61" applyNumberFormat="1" applyFont="1" applyAlignment="1">
      <alignment horizontal="centerContinuous" vertical="center"/>
      <protection/>
    </xf>
    <xf numFmtId="0" fontId="7" fillId="0" borderId="0" xfId="61" applyFont="1" applyAlignment="1">
      <alignment horizontal="centerContinuous" vertical="center"/>
      <protection/>
    </xf>
    <xf numFmtId="0" fontId="7" fillId="0" borderId="0" xfId="61" applyFont="1" applyAlignment="1">
      <alignment horizontal="centerContinuous"/>
      <protection/>
    </xf>
    <xf numFmtId="0" fontId="14" fillId="0" borderId="0" xfId="61" applyFont="1" applyAlignment="1">
      <alignment vertical="center"/>
      <protection/>
    </xf>
    <xf numFmtId="196" fontId="15" fillId="0" borderId="0" xfId="61" applyNumberFormat="1" applyFont="1" applyAlignment="1">
      <alignment vertical="center"/>
      <protection/>
    </xf>
    <xf numFmtId="0" fontId="5" fillId="0" borderId="0" xfId="61" applyFont="1" applyAlignment="1">
      <alignment horizontal="left" vertical="center"/>
      <protection/>
    </xf>
    <xf numFmtId="0" fontId="6" fillId="0" borderId="0" xfId="61" applyFont="1" applyAlignment="1">
      <alignment horizontal="centerContinuous" vertical="center"/>
      <protection/>
    </xf>
    <xf numFmtId="0" fontId="7" fillId="0" borderId="0" xfId="61" applyFont="1">
      <alignment/>
      <protection/>
    </xf>
    <xf numFmtId="0" fontId="1" fillId="0" borderId="0" xfId="61" applyFont="1">
      <alignment/>
      <protection/>
    </xf>
    <xf numFmtId="0" fontId="1" fillId="0" borderId="0" xfId="62" applyFont="1">
      <alignment/>
      <protection/>
    </xf>
    <xf numFmtId="0" fontId="8" fillId="0" borderId="0" xfId="61" applyFont="1" applyAlignment="1">
      <alignment horizontal="left" vertical="center"/>
      <protection/>
    </xf>
    <xf numFmtId="0" fontId="10" fillId="0" borderId="0" xfId="61" applyFont="1" applyAlignment="1">
      <alignment horizontal="centerContinuous" vertical="center"/>
      <protection/>
    </xf>
    <xf numFmtId="0" fontId="11" fillId="0" borderId="0" xfId="61" applyFont="1">
      <alignment/>
      <protection/>
    </xf>
    <xf numFmtId="17" fontId="12" fillId="0" borderId="0" xfId="61" applyNumberFormat="1" applyFont="1" applyAlignment="1">
      <alignment horizontal="centerContinuous" vertical="center"/>
      <protection/>
    </xf>
    <xf numFmtId="17" fontId="7" fillId="0" borderId="0" xfId="61" applyNumberFormat="1" applyFont="1" applyAlignment="1">
      <alignment horizontal="centerContinuous" vertical="center"/>
      <protection/>
    </xf>
    <xf numFmtId="0" fontId="7" fillId="0" borderId="0" xfId="61" applyFont="1" applyAlignment="1">
      <alignment horizontal="center"/>
      <protection/>
    </xf>
    <xf numFmtId="17" fontId="6" fillId="0" borderId="0" xfId="61" applyNumberFormat="1" applyFont="1" applyAlignment="1">
      <alignment horizontal="centerContinuous" vertical="center"/>
      <protection/>
    </xf>
    <xf numFmtId="0" fontId="7" fillId="0" borderId="0" xfId="61" applyFont="1" applyAlignment="1">
      <alignment horizontal="centerContinuous" vertical="center"/>
      <protection/>
    </xf>
    <xf numFmtId="0" fontId="7" fillId="0" borderId="0" xfId="61" applyFont="1" applyAlignment="1">
      <alignment horizontal="centerContinuous"/>
      <protection/>
    </xf>
    <xf numFmtId="0" fontId="14" fillId="0" borderId="0" xfId="61" applyFont="1" applyAlignment="1">
      <alignment vertical="center"/>
      <protection/>
    </xf>
    <xf numFmtId="196" fontId="15" fillId="0" borderId="0" xfId="61" applyNumberFormat="1" applyFont="1" applyAlignment="1">
      <alignment vertical="center"/>
      <protection/>
    </xf>
    <xf numFmtId="0" fontId="13" fillId="0" borderId="13" xfId="0" applyFont="1" applyBorder="1" applyAlignment="1">
      <alignment horizontal="centerContinuous" vertical="center" wrapText="1"/>
    </xf>
    <xf numFmtId="198" fontId="7" fillId="0" borderId="13" xfId="57" applyNumberFormat="1" applyFont="1" applyBorder="1" applyAlignment="1">
      <alignment horizontal="center" vertical="center"/>
      <protection/>
    </xf>
    <xf numFmtId="49" fontId="7" fillId="0" borderId="0" xfId="61" applyNumberFormat="1" applyFont="1" applyAlignment="1">
      <alignment vertical="center"/>
      <protection/>
    </xf>
    <xf numFmtId="198" fontId="7" fillId="0" borderId="13" xfId="0" applyNumberFormat="1" applyFont="1" applyBorder="1" applyAlignment="1">
      <alignment horizontal="center" vertical="center"/>
    </xf>
    <xf numFmtId="0" fontId="6" fillId="33" borderId="14" xfId="61" applyFont="1" applyFill="1" applyBorder="1" applyAlignment="1">
      <alignment horizontal="center" vertical="center" wrapText="1"/>
      <protection/>
    </xf>
    <xf numFmtId="0" fontId="6" fillId="33" borderId="15" xfId="61" applyFont="1" applyFill="1" applyBorder="1" applyAlignment="1">
      <alignment horizontal="center" vertical="center" wrapText="1"/>
      <protection/>
    </xf>
    <xf numFmtId="0" fontId="6" fillId="33" borderId="16" xfId="61" applyFont="1" applyFill="1" applyBorder="1" applyAlignment="1">
      <alignment horizontal="center" vertical="center" wrapText="1"/>
      <protection/>
    </xf>
    <xf numFmtId="0" fontId="6" fillId="33" borderId="17" xfId="61" applyFont="1" applyFill="1" applyBorder="1" applyAlignment="1">
      <alignment horizontal="center" vertical="center"/>
      <protection/>
    </xf>
    <xf numFmtId="0" fontId="6" fillId="33" borderId="11" xfId="61" applyFont="1" applyFill="1" applyBorder="1" applyAlignment="1">
      <alignment horizontal="center" vertical="center"/>
      <protection/>
    </xf>
    <xf numFmtId="0" fontId="6" fillId="33" borderId="17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7" xfId="61" applyFont="1" applyFill="1" applyBorder="1" applyAlignment="1">
      <alignment horizontal="center" vertical="center" wrapText="1"/>
      <protection/>
    </xf>
    <xf numFmtId="0" fontId="6" fillId="33" borderId="11" xfId="61" applyFont="1" applyFill="1" applyBorder="1" applyAlignment="1">
      <alignment horizontal="center" vertical="center" wrapText="1"/>
      <protection/>
    </xf>
    <xf numFmtId="0" fontId="6" fillId="33" borderId="17" xfId="62" applyFont="1" applyFill="1" applyBorder="1" applyAlignment="1">
      <alignment horizontal="center" vertical="center" wrapText="1"/>
      <protection/>
    </xf>
    <xf numFmtId="0" fontId="6" fillId="33" borderId="11" xfId="62" applyFont="1" applyFill="1" applyBorder="1" applyAlignment="1">
      <alignment horizontal="center" vertical="center" wrapText="1"/>
      <protection/>
    </xf>
    <xf numFmtId="0" fontId="6" fillId="33" borderId="14" xfId="62" applyFont="1" applyFill="1" applyBorder="1" applyAlignment="1">
      <alignment horizontal="center" vertical="center" wrapText="1"/>
      <protection/>
    </xf>
    <xf numFmtId="0" fontId="6" fillId="33" borderId="16" xfId="62" applyFont="1" applyFill="1" applyBorder="1" applyAlignment="1">
      <alignment horizontal="center" vertical="center" wrapText="1"/>
      <protection/>
    </xf>
    <xf numFmtId="0" fontId="6" fillId="33" borderId="15" xfId="62" applyFont="1" applyFill="1" applyBorder="1" applyAlignment="1">
      <alignment horizontal="center" vertical="center" wrapText="1"/>
      <protection/>
    </xf>
    <xf numFmtId="0" fontId="6" fillId="33" borderId="17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7" xfId="61" applyFont="1" applyFill="1" applyBorder="1" applyAlignment="1">
      <alignment horizontal="center" vertical="center" wrapText="1"/>
      <protection/>
    </xf>
    <xf numFmtId="0" fontId="6" fillId="33" borderId="14" xfId="61" applyFont="1" applyFill="1" applyBorder="1" applyAlignment="1">
      <alignment horizontal="center" vertical="center" wrapText="1"/>
      <protection/>
    </xf>
    <xf numFmtId="0" fontId="6" fillId="33" borderId="18" xfId="61" applyFont="1" applyFill="1" applyBorder="1" applyAlignment="1">
      <alignment horizontal="center" vertical="center" wrapText="1"/>
      <protection/>
    </xf>
    <xf numFmtId="0" fontId="6" fillId="33" borderId="19" xfId="61" applyFont="1" applyFill="1" applyBorder="1" applyAlignment="1">
      <alignment horizontal="center" vertical="center" wrapText="1"/>
      <protection/>
    </xf>
    <xf numFmtId="0" fontId="6" fillId="33" borderId="18" xfId="61" applyFont="1" applyFill="1" applyBorder="1" applyAlignment="1">
      <alignment horizontal="center" vertical="center"/>
      <protection/>
    </xf>
    <xf numFmtId="0" fontId="6" fillId="33" borderId="19" xfId="61" applyFont="1" applyFill="1" applyBorder="1" applyAlignment="1">
      <alignment horizontal="center" vertical="center"/>
      <protection/>
    </xf>
    <xf numFmtId="0" fontId="6" fillId="33" borderId="10" xfId="61" applyFont="1" applyFill="1" applyBorder="1" applyAlignment="1">
      <alignment horizontal="center" vertical="center" wrapText="1"/>
      <protection/>
    </xf>
    <xf numFmtId="0" fontId="6" fillId="33" borderId="11" xfId="61" applyFont="1" applyFill="1" applyBorder="1" applyAlignment="1">
      <alignment horizontal="center" vertical="center" wrapText="1"/>
      <protection/>
    </xf>
    <xf numFmtId="0" fontId="9" fillId="0" borderId="0" xfId="61" applyFont="1" applyAlignment="1">
      <alignment horizontal="center" vertical="center"/>
      <protection/>
    </xf>
    <xf numFmtId="0" fontId="6" fillId="33" borderId="13" xfId="61" applyFont="1" applyFill="1" applyBorder="1" applyAlignment="1">
      <alignment horizontal="center" vertical="center" wrapText="1"/>
      <protection/>
    </xf>
    <xf numFmtId="0" fontId="6" fillId="33" borderId="10" xfId="61" applyFont="1" applyFill="1" applyBorder="1" applyAlignment="1">
      <alignment horizontal="center" vertical="center"/>
      <protection/>
    </xf>
    <xf numFmtId="0" fontId="9" fillId="0" borderId="0" xfId="61" applyFont="1" applyAlignment="1">
      <alignment horizontal="center" vertical="center"/>
      <protection/>
    </xf>
    <xf numFmtId="0" fontId="9" fillId="0" borderId="0" xfId="61" applyFont="1" applyAlignment="1">
      <alignment horizontal="center" vertical="center"/>
      <protection/>
    </xf>
    <xf numFmtId="0" fontId="9" fillId="0" borderId="0" xfId="61" applyFont="1" applyAlignment="1">
      <alignment horizontal="center" vertical="center"/>
      <protection/>
    </xf>
    <xf numFmtId="0" fontId="9" fillId="0" borderId="0" xfId="62" applyFont="1" applyAlignment="1">
      <alignment horizontal="center" vertical="center"/>
      <protection/>
    </xf>
    <xf numFmtId="0" fontId="6" fillId="33" borderId="10" xfId="62" applyFont="1" applyFill="1" applyBorder="1" applyAlignment="1">
      <alignment horizontal="center" vertical="center" wrapText="1"/>
      <protection/>
    </xf>
    <xf numFmtId="0" fontId="6" fillId="33" borderId="11" xfId="62" applyFont="1" applyFill="1" applyBorder="1" applyAlignment="1">
      <alignment horizontal="center" vertical="center" wrapText="1"/>
      <protection/>
    </xf>
    <xf numFmtId="0" fontId="6" fillId="33" borderId="19" xfId="62" applyFont="1" applyFill="1" applyBorder="1" applyAlignment="1">
      <alignment horizontal="center" vertical="center" wrapText="1"/>
      <protection/>
    </xf>
    <xf numFmtId="0" fontId="6" fillId="33" borderId="14" xfId="62" applyFont="1" applyFill="1" applyBorder="1" applyAlignment="1">
      <alignment horizontal="center" vertical="center" wrapText="1"/>
      <protection/>
    </xf>
    <xf numFmtId="0" fontId="6" fillId="33" borderId="16" xfId="62" applyFont="1" applyFill="1" applyBorder="1" applyAlignment="1">
      <alignment horizontal="center" vertical="center" wrapText="1"/>
      <protection/>
    </xf>
    <xf numFmtId="0" fontId="6" fillId="33" borderId="15" xfId="62" applyFont="1" applyFill="1" applyBorder="1" applyAlignment="1">
      <alignment horizontal="center" vertical="center" wrapText="1"/>
      <protection/>
    </xf>
    <xf numFmtId="0" fontId="6" fillId="33" borderId="15" xfId="62" applyFont="1" applyFill="1" applyBorder="1" applyAlignment="1">
      <alignment horizontal="center" vertical="center"/>
      <protection/>
    </xf>
    <xf numFmtId="0" fontId="6" fillId="33" borderId="12" xfId="62" applyFont="1" applyFill="1" applyBorder="1" applyAlignment="1">
      <alignment horizontal="center" vertical="center"/>
      <protection/>
    </xf>
    <xf numFmtId="0" fontId="6" fillId="33" borderId="10" xfId="62" applyFont="1" applyFill="1" applyBorder="1" applyAlignment="1">
      <alignment horizontal="center" vertical="center"/>
      <protection/>
    </xf>
    <xf numFmtId="0" fontId="6" fillId="33" borderId="11" xfId="62" applyFont="1" applyFill="1" applyBorder="1" applyAlignment="1">
      <alignment horizontal="center" vertical="center"/>
      <protection/>
    </xf>
    <xf numFmtId="0" fontId="6" fillId="33" borderId="13" xfId="62" applyFont="1" applyFill="1" applyBorder="1" applyAlignment="1">
      <alignment horizontal="center" vertical="center" wrapText="1"/>
      <protection/>
    </xf>
  </cellXfs>
  <cellStyles count="6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3" xfId="53"/>
    <cellStyle name="Normal 3 2" xfId="54"/>
    <cellStyle name="Normal 4" xfId="55"/>
    <cellStyle name="Normal 4 2" xfId="56"/>
    <cellStyle name="Normal 4 3" xfId="57"/>
    <cellStyle name="Normal 5" xfId="58"/>
    <cellStyle name="Normal 5 2" xfId="59"/>
    <cellStyle name="Normal 6" xfId="60"/>
    <cellStyle name="Normal_T2 - 2007" xfId="61"/>
    <cellStyle name="Normal_T4 - 2007" xfId="62"/>
    <cellStyle name="Note" xfId="63"/>
    <cellStyle name="Percent" xfId="64"/>
    <cellStyle name="Satisfaisant" xfId="65"/>
    <cellStyle name="Sortie" xfId="66"/>
    <cellStyle name="Texte explicatif" xfId="67"/>
    <cellStyle name="Titre" xfId="68"/>
    <cellStyle name="Titre 1" xfId="69"/>
    <cellStyle name="Titre 2" xfId="70"/>
    <cellStyle name="Titre 3" xfId="71"/>
    <cellStyle name="Titre 4" xfId="72"/>
    <cellStyle name="Total" xfId="73"/>
    <cellStyle name="Vérification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"/>
  <sheetViews>
    <sheetView zoomScale="85" zoomScaleNormal="85" zoomScalePageLayoutView="0" workbookViewId="0" topLeftCell="A1">
      <selection activeCell="B34" sqref="B34"/>
    </sheetView>
  </sheetViews>
  <sheetFormatPr defaultColWidth="11.421875" defaultRowHeight="12.75"/>
  <cols>
    <col min="1" max="1" width="26.8515625" style="4" customWidth="1"/>
    <col min="2" max="2" width="9.8515625" style="4" bestFit="1" customWidth="1"/>
    <col min="3" max="3" width="9.57421875" style="4" bestFit="1" customWidth="1"/>
    <col min="4" max="4" width="7.57421875" style="4" bestFit="1" customWidth="1"/>
    <col min="5" max="5" width="8.7109375" style="4" bestFit="1" customWidth="1"/>
    <col min="6" max="6" width="13.00390625" style="4" bestFit="1" customWidth="1"/>
    <col min="7" max="7" width="8.7109375" style="4" bestFit="1" customWidth="1"/>
    <col min="8" max="8" width="10.421875" style="4" bestFit="1" customWidth="1"/>
    <col min="9" max="9" width="11.57421875" style="4" bestFit="1" customWidth="1"/>
    <col min="10" max="10" width="7.421875" style="4" bestFit="1" customWidth="1"/>
    <col min="11" max="12" width="7.57421875" style="4" bestFit="1" customWidth="1"/>
    <col min="13" max="13" width="7.57421875" style="4" customWidth="1"/>
    <col min="14" max="15" width="11.421875" style="4" customWidth="1"/>
    <col min="16" max="16" width="10.28125" style="4" customWidth="1"/>
    <col min="17" max="16384" width="11.421875" style="4" customWidth="1"/>
  </cols>
  <sheetData>
    <row r="1" spans="1:9" ht="24.75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ht="11.25" customHeight="1">
      <c r="A2" s="5"/>
      <c r="B2" s="2"/>
      <c r="C2" s="2"/>
      <c r="D2" s="2"/>
      <c r="E2" s="2"/>
      <c r="F2" s="2"/>
      <c r="G2" s="2"/>
      <c r="H2" s="2"/>
      <c r="I2" s="3"/>
    </row>
    <row r="3" spans="1:20" ht="18" customHeight="1">
      <c r="A3" s="124" t="s">
        <v>1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</row>
    <row r="4" spans="1:9" ht="8.25" customHeight="1">
      <c r="A4" s="2"/>
      <c r="B4" s="2"/>
      <c r="C4" s="2"/>
      <c r="D4" s="2"/>
      <c r="E4" s="2"/>
      <c r="F4" s="2"/>
      <c r="G4" s="2"/>
      <c r="H4" s="2"/>
      <c r="I4" s="3"/>
    </row>
    <row r="5" ht="6.75" customHeight="1"/>
    <row r="6" spans="1:9" ht="7.5" customHeight="1">
      <c r="A6" s="6"/>
      <c r="B6" s="6"/>
      <c r="C6" s="6"/>
      <c r="D6" s="6"/>
      <c r="E6" s="6"/>
      <c r="F6" s="6"/>
      <c r="G6" s="6"/>
      <c r="H6" s="6"/>
      <c r="I6" s="7"/>
    </row>
    <row r="7" spans="1:20" ht="21.75">
      <c r="A7" s="124" t="s">
        <v>9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</row>
    <row r="8" spans="1:9" ht="13.5" customHeight="1">
      <c r="A8" s="8"/>
      <c r="B8" s="2"/>
      <c r="C8" s="2"/>
      <c r="D8" s="9"/>
      <c r="E8" s="2"/>
      <c r="F8" s="2"/>
      <c r="G8" s="2"/>
      <c r="H8" s="2"/>
      <c r="I8" s="10"/>
    </row>
    <row r="9" spans="1:9" ht="11.25" customHeight="1">
      <c r="A9" s="11"/>
      <c r="B9" s="12"/>
      <c r="C9" s="12"/>
      <c r="D9" s="2"/>
      <c r="E9" s="12"/>
      <c r="F9" s="12"/>
      <c r="G9" s="12"/>
      <c r="H9" s="12"/>
      <c r="I9" s="13"/>
    </row>
    <row r="10" spans="1:9" ht="17.25">
      <c r="A10" s="11"/>
      <c r="B10" s="2"/>
      <c r="C10" s="2"/>
      <c r="D10" s="11"/>
      <c r="E10" s="2"/>
      <c r="F10" s="2"/>
      <c r="G10" s="2"/>
      <c r="H10" s="2"/>
      <c r="I10" s="3"/>
    </row>
    <row r="11" spans="1:20" ht="28.5" customHeight="1">
      <c r="A11" s="126"/>
      <c r="B11" s="122" t="s">
        <v>23</v>
      </c>
      <c r="C11" s="117" t="s">
        <v>3</v>
      </c>
      <c r="D11" s="125" t="s">
        <v>4</v>
      </c>
      <c r="E11" s="100" t="s">
        <v>21</v>
      </c>
      <c r="F11" s="102"/>
      <c r="G11" s="122" t="s">
        <v>22</v>
      </c>
      <c r="H11" s="100" t="s">
        <v>26</v>
      </c>
      <c r="I11" s="102"/>
      <c r="J11" s="102"/>
      <c r="K11" s="102"/>
      <c r="L11" s="102"/>
      <c r="M11" s="102"/>
      <c r="N11" s="101"/>
      <c r="O11" s="100" t="s">
        <v>16</v>
      </c>
      <c r="P11" s="101"/>
      <c r="Q11" s="111" t="s">
        <v>14</v>
      </c>
      <c r="R11" s="112"/>
      <c r="S11" s="113"/>
      <c r="T11" s="122" t="s">
        <v>27</v>
      </c>
    </row>
    <row r="12" spans="1:20" ht="14.25" customHeight="1">
      <c r="A12" s="103"/>
      <c r="B12" s="116"/>
      <c r="C12" s="118"/>
      <c r="D12" s="125"/>
      <c r="E12" s="116" t="s">
        <v>24</v>
      </c>
      <c r="F12" s="116" t="s">
        <v>25</v>
      </c>
      <c r="G12" s="116"/>
      <c r="H12" s="120" t="s">
        <v>5</v>
      </c>
      <c r="I12" s="120" t="s">
        <v>6</v>
      </c>
      <c r="J12" s="103" t="s">
        <v>7</v>
      </c>
      <c r="K12" s="103" t="s">
        <v>17</v>
      </c>
      <c r="L12" s="103" t="s">
        <v>18</v>
      </c>
      <c r="M12" s="114" t="s">
        <v>41</v>
      </c>
      <c r="N12" s="105" t="s">
        <v>19</v>
      </c>
      <c r="O12" s="107" t="s">
        <v>20</v>
      </c>
      <c r="P12" s="107" t="s">
        <v>33</v>
      </c>
      <c r="Q12" s="109" t="s">
        <v>20</v>
      </c>
      <c r="R12" s="107" t="s">
        <v>33</v>
      </c>
      <c r="S12" s="107" t="s">
        <v>35</v>
      </c>
      <c r="T12" s="116"/>
    </row>
    <row r="13" spans="1:20" ht="22.5" customHeight="1">
      <c r="A13" s="104"/>
      <c r="B13" s="108"/>
      <c r="C13" s="119"/>
      <c r="D13" s="125"/>
      <c r="E13" s="108"/>
      <c r="F13" s="108"/>
      <c r="G13" s="108"/>
      <c r="H13" s="121"/>
      <c r="I13" s="121"/>
      <c r="J13" s="104"/>
      <c r="K13" s="104"/>
      <c r="L13" s="104"/>
      <c r="M13" s="115"/>
      <c r="N13" s="106"/>
      <c r="O13" s="123"/>
      <c r="P13" s="108"/>
      <c r="Q13" s="110"/>
      <c r="R13" s="123"/>
      <c r="S13" s="123"/>
      <c r="T13" s="108"/>
    </row>
    <row r="14" spans="1:20" ht="30" customHeight="1">
      <c r="A14" s="96" t="s">
        <v>28</v>
      </c>
      <c r="B14" s="55">
        <v>532.41</v>
      </c>
      <c r="C14" s="55">
        <v>24.482</v>
      </c>
      <c r="D14" s="56">
        <v>3.405</v>
      </c>
      <c r="E14" s="57">
        <v>97.54</v>
      </c>
      <c r="F14" s="57">
        <v>45.558</v>
      </c>
      <c r="G14" s="57">
        <v>17.383</v>
      </c>
      <c r="H14" s="57">
        <v>42.85</v>
      </c>
      <c r="I14" s="57">
        <v>10.787</v>
      </c>
      <c r="J14" s="57">
        <v>11.455</v>
      </c>
      <c r="K14" s="57">
        <v>5.041</v>
      </c>
      <c r="L14" s="57">
        <v>1.76</v>
      </c>
      <c r="M14" s="57"/>
      <c r="N14" s="57">
        <v>0.231</v>
      </c>
      <c r="O14" s="57"/>
      <c r="P14" s="57">
        <v>36.94</v>
      </c>
      <c r="Q14" s="57">
        <v>113.821</v>
      </c>
      <c r="R14" s="58"/>
      <c r="S14" s="58"/>
      <c r="T14" s="97">
        <v>108.5</v>
      </c>
    </row>
    <row r="15" spans="1:20" ht="30" customHeight="1">
      <c r="A15" s="96" t="s">
        <v>29</v>
      </c>
      <c r="B15" s="55">
        <v>347.78</v>
      </c>
      <c r="C15" s="55">
        <v>22.205</v>
      </c>
      <c r="D15" s="56">
        <v>3.968</v>
      </c>
      <c r="E15" s="57">
        <v>80.025</v>
      </c>
      <c r="F15" s="57">
        <v>31.895</v>
      </c>
      <c r="G15" s="57">
        <v>15.675</v>
      </c>
      <c r="H15" s="57">
        <v>33.897</v>
      </c>
      <c r="I15" s="57">
        <v>8.872</v>
      </c>
      <c r="J15" s="57">
        <v>10.469</v>
      </c>
      <c r="K15" s="57">
        <v>7.817</v>
      </c>
      <c r="L15" s="57">
        <v>1.978</v>
      </c>
      <c r="M15" s="57"/>
      <c r="N15" s="57">
        <v>0</v>
      </c>
      <c r="O15" s="57"/>
      <c r="P15" s="57"/>
      <c r="Q15" s="57">
        <v>19.388</v>
      </c>
      <c r="R15" s="60">
        <v>110.83</v>
      </c>
      <c r="S15" s="60"/>
      <c r="T15" s="57">
        <v>69.708</v>
      </c>
    </row>
    <row r="16" spans="1:20" ht="30" customHeight="1">
      <c r="A16" s="96" t="s">
        <v>30</v>
      </c>
      <c r="B16" s="55">
        <v>493.26</v>
      </c>
      <c r="C16" s="55">
        <v>18.26</v>
      </c>
      <c r="D16" s="56">
        <v>3.436</v>
      </c>
      <c r="E16" s="57">
        <v>61.111</v>
      </c>
      <c r="F16" s="57">
        <v>112.115</v>
      </c>
      <c r="G16" s="57">
        <v>14.233</v>
      </c>
      <c r="H16" s="57">
        <v>33.667</v>
      </c>
      <c r="I16" s="57">
        <v>10.19</v>
      </c>
      <c r="J16" s="57">
        <v>10.071</v>
      </c>
      <c r="K16" s="57">
        <v>4.415</v>
      </c>
      <c r="L16" s="57">
        <v>1.832</v>
      </c>
      <c r="M16" s="57"/>
      <c r="N16" s="57">
        <v>5.189</v>
      </c>
      <c r="O16" s="57"/>
      <c r="P16" s="57"/>
      <c r="Q16" s="60">
        <v>6.909</v>
      </c>
      <c r="R16" s="60">
        <v>127.74</v>
      </c>
      <c r="S16" s="60"/>
      <c r="T16" s="57">
        <v>69.372</v>
      </c>
    </row>
    <row r="17" spans="1:20" ht="30" customHeight="1">
      <c r="A17" s="96" t="s">
        <v>40</v>
      </c>
      <c r="B17" s="55">
        <v>226.88</v>
      </c>
      <c r="C17" s="55">
        <v>11.316</v>
      </c>
      <c r="D17" s="56">
        <v>2.068</v>
      </c>
      <c r="E17" s="57">
        <v>40.094</v>
      </c>
      <c r="F17" s="57">
        <v>61.06</v>
      </c>
      <c r="G17" s="57">
        <v>8.833</v>
      </c>
      <c r="H17" s="57">
        <v>20.738</v>
      </c>
      <c r="I17" s="57">
        <v>7.026</v>
      </c>
      <c r="J17" s="57">
        <v>6.089</v>
      </c>
      <c r="K17" s="57">
        <v>2.781</v>
      </c>
      <c r="L17" s="57">
        <v>1.292</v>
      </c>
      <c r="M17" s="57"/>
      <c r="N17" s="57">
        <v>3.325</v>
      </c>
      <c r="O17" s="57"/>
      <c r="P17" s="57"/>
      <c r="Q17" s="60">
        <v>4.605</v>
      </c>
      <c r="R17" s="60">
        <v>58.96</v>
      </c>
      <c r="S17" s="60"/>
      <c r="T17" s="57">
        <v>45.478</v>
      </c>
    </row>
    <row r="18" spans="1:20" ht="30" customHeight="1">
      <c r="A18" s="96" t="s">
        <v>31</v>
      </c>
      <c r="B18" s="55">
        <v>533.54</v>
      </c>
      <c r="C18" s="55">
        <v>43.157</v>
      </c>
      <c r="D18" s="56">
        <v>6.503</v>
      </c>
      <c r="E18" s="57">
        <v>118.075</v>
      </c>
      <c r="F18" s="57">
        <v>119.337</v>
      </c>
      <c r="G18" s="57">
        <v>32.236</v>
      </c>
      <c r="H18" s="57">
        <v>72.148</v>
      </c>
      <c r="I18" s="57">
        <v>20.215</v>
      </c>
      <c r="J18" s="57">
        <v>18.576</v>
      </c>
      <c r="K18" s="57">
        <v>13.026</v>
      </c>
      <c r="L18" s="57">
        <v>3.518</v>
      </c>
      <c r="M18" s="57"/>
      <c r="N18" s="57">
        <v>36.235</v>
      </c>
      <c r="O18" s="57"/>
      <c r="P18" s="57"/>
      <c r="Q18" s="60">
        <v>28.817</v>
      </c>
      <c r="R18" s="60">
        <v>180.22</v>
      </c>
      <c r="S18" s="60">
        <v>91.24</v>
      </c>
      <c r="T18" s="57">
        <v>179.992</v>
      </c>
    </row>
    <row r="19" spans="1:20" ht="30" customHeight="1">
      <c r="A19" s="96" t="s">
        <v>32</v>
      </c>
      <c r="B19" s="55">
        <v>324.26</v>
      </c>
      <c r="C19" s="55">
        <v>12.34</v>
      </c>
      <c r="D19" s="56">
        <v>0</v>
      </c>
      <c r="E19" s="57">
        <v>56.686</v>
      </c>
      <c r="F19" s="57">
        <v>20.465</v>
      </c>
      <c r="G19" s="57"/>
      <c r="H19" s="57">
        <v>24.26</v>
      </c>
      <c r="I19" s="57">
        <v>1.343</v>
      </c>
      <c r="J19" s="57">
        <v>11.256</v>
      </c>
      <c r="K19" s="57">
        <v>1.8</v>
      </c>
      <c r="L19" s="57">
        <v>1.251</v>
      </c>
      <c r="M19" s="57">
        <v>17.3</v>
      </c>
      <c r="N19" s="57">
        <v>8.588</v>
      </c>
      <c r="O19" s="57">
        <v>51.02</v>
      </c>
      <c r="P19" s="57">
        <v>0</v>
      </c>
      <c r="Q19" s="60">
        <v>0</v>
      </c>
      <c r="R19" s="60">
        <v>89.7</v>
      </c>
      <c r="S19" s="60">
        <v>4.072</v>
      </c>
      <c r="T19" s="57">
        <v>47.339</v>
      </c>
    </row>
    <row r="20" spans="1:20" ht="30" customHeight="1">
      <c r="A20" s="54" t="s">
        <v>8</v>
      </c>
      <c r="B20" s="62">
        <f aca="true" t="shared" si="0" ref="B20:T20">SUM(B14:B19)</f>
        <v>2458.13</v>
      </c>
      <c r="C20" s="62">
        <f t="shared" si="0"/>
        <v>131.76</v>
      </c>
      <c r="D20" s="62">
        <f t="shared" si="0"/>
        <v>19.38</v>
      </c>
      <c r="E20" s="62">
        <f t="shared" si="0"/>
        <v>453.53099999999995</v>
      </c>
      <c r="F20" s="62">
        <f t="shared" si="0"/>
        <v>390.42999999999995</v>
      </c>
      <c r="G20" s="62">
        <f t="shared" si="0"/>
        <v>88.35999999999999</v>
      </c>
      <c r="H20" s="62">
        <f t="shared" si="0"/>
        <v>227.55999999999997</v>
      </c>
      <c r="I20" s="62">
        <f t="shared" si="0"/>
        <v>58.43300000000001</v>
      </c>
      <c r="J20" s="62">
        <f t="shared" si="0"/>
        <v>67.916</v>
      </c>
      <c r="K20" s="62">
        <f t="shared" si="0"/>
        <v>34.879999999999995</v>
      </c>
      <c r="L20" s="62">
        <f t="shared" si="0"/>
        <v>11.630999999999998</v>
      </c>
      <c r="M20" s="62">
        <f t="shared" si="0"/>
        <v>17.3</v>
      </c>
      <c r="N20" s="62">
        <f t="shared" si="0"/>
        <v>53.568000000000005</v>
      </c>
      <c r="O20" s="62">
        <f t="shared" si="0"/>
        <v>51.02</v>
      </c>
      <c r="P20" s="62">
        <f t="shared" si="0"/>
        <v>36.94</v>
      </c>
      <c r="Q20" s="62">
        <f t="shared" si="0"/>
        <v>173.54</v>
      </c>
      <c r="R20" s="62">
        <f t="shared" si="0"/>
        <v>567.45</v>
      </c>
      <c r="S20" s="62">
        <f t="shared" si="0"/>
        <v>95.312</v>
      </c>
      <c r="T20" s="62">
        <f t="shared" si="0"/>
        <v>520.3889999999999</v>
      </c>
    </row>
    <row r="22" spans="5:8" ht="19.5">
      <c r="E22" s="14"/>
      <c r="F22" s="14"/>
      <c r="G22" s="14"/>
      <c r="H22" s="15"/>
    </row>
  </sheetData>
  <sheetProtection/>
  <mergeCells count="26">
    <mergeCell ref="T11:T13"/>
    <mergeCell ref="O12:O13"/>
    <mergeCell ref="R12:R13"/>
    <mergeCell ref="S12:S13"/>
    <mergeCell ref="A3:T3"/>
    <mergeCell ref="A7:T7"/>
    <mergeCell ref="D11:D13"/>
    <mergeCell ref="B11:B13"/>
    <mergeCell ref="A11:A13"/>
    <mergeCell ref="E12:E13"/>
    <mergeCell ref="F12:F13"/>
    <mergeCell ref="C11:C13"/>
    <mergeCell ref="I12:I13"/>
    <mergeCell ref="J12:J13"/>
    <mergeCell ref="K12:K13"/>
    <mergeCell ref="G11:G13"/>
    <mergeCell ref="H12:H13"/>
    <mergeCell ref="E11:F11"/>
    <mergeCell ref="O11:P11"/>
    <mergeCell ref="H11:N11"/>
    <mergeCell ref="L12:L13"/>
    <mergeCell ref="N12:N13"/>
    <mergeCell ref="P12:P13"/>
    <mergeCell ref="Q12:Q13"/>
    <mergeCell ref="Q11:S11"/>
    <mergeCell ref="M12:M13"/>
  </mergeCells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7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"/>
  <sheetViews>
    <sheetView zoomScale="85" zoomScaleNormal="85" zoomScalePageLayoutView="0" workbookViewId="0" topLeftCell="A1">
      <selection activeCell="M20" sqref="M20"/>
    </sheetView>
  </sheetViews>
  <sheetFormatPr defaultColWidth="11.421875" defaultRowHeight="12.75"/>
  <cols>
    <col min="1" max="1" width="26.8515625" style="4" customWidth="1"/>
    <col min="2" max="2" width="9.8515625" style="4" bestFit="1" customWidth="1"/>
    <col min="3" max="3" width="8.7109375" style="4" bestFit="1" customWidth="1"/>
    <col min="4" max="4" width="8.28125" style="4" bestFit="1" customWidth="1"/>
    <col min="5" max="5" width="8.7109375" style="4" bestFit="1" customWidth="1"/>
    <col min="6" max="6" width="13.00390625" style="4" bestFit="1" customWidth="1"/>
    <col min="7" max="7" width="9.57421875" style="4" bestFit="1" customWidth="1"/>
    <col min="8" max="8" width="10.421875" style="4" bestFit="1" customWidth="1"/>
    <col min="9" max="9" width="11.57421875" style="4" bestFit="1" customWidth="1"/>
    <col min="10" max="10" width="7.421875" style="4" bestFit="1" customWidth="1"/>
    <col min="11" max="11" width="7.57421875" style="4" bestFit="1" customWidth="1"/>
    <col min="12" max="12" width="8.28125" style="4" bestFit="1" customWidth="1"/>
    <col min="13" max="13" width="7.57421875" style="4" customWidth="1"/>
    <col min="14" max="15" width="11.421875" style="4" customWidth="1"/>
    <col min="16" max="16" width="10.140625" style="4" customWidth="1"/>
    <col min="17" max="16384" width="11.421875" style="4" customWidth="1"/>
  </cols>
  <sheetData>
    <row r="1" spans="1:9" ht="24.75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ht="11.25" customHeight="1">
      <c r="A2" s="5"/>
      <c r="B2" s="2"/>
      <c r="C2" s="2"/>
      <c r="D2" s="2"/>
      <c r="E2" s="2"/>
      <c r="F2" s="2"/>
      <c r="G2" s="2"/>
      <c r="H2" s="2"/>
      <c r="I2" s="3"/>
    </row>
    <row r="3" spans="1:20" ht="18" customHeight="1">
      <c r="A3" s="124" t="s">
        <v>1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</row>
    <row r="4" spans="1:9" ht="8.25" customHeight="1">
      <c r="A4" s="2"/>
      <c r="B4" s="2"/>
      <c r="C4" s="2"/>
      <c r="D4" s="2"/>
      <c r="E4" s="2"/>
      <c r="F4" s="2"/>
      <c r="G4" s="2"/>
      <c r="H4" s="2"/>
      <c r="I4" s="3"/>
    </row>
    <row r="5" ht="6.75" customHeight="1"/>
    <row r="6" spans="1:9" ht="7.5" customHeight="1">
      <c r="A6" s="6"/>
      <c r="B6" s="6"/>
      <c r="C6" s="6"/>
      <c r="D6" s="6"/>
      <c r="E6" s="6"/>
      <c r="F6" s="6"/>
      <c r="G6" s="6"/>
      <c r="H6" s="6"/>
      <c r="I6" s="7"/>
    </row>
    <row r="7" spans="1:20" ht="21.75">
      <c r="A7" s="124" t="s">
        <v>10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</row>
    <row r="8" spans="1:9" ht="13.5" customHeight="1">
      <c r="A8" s="8"/>
      <c r="B8" s="2"/>
      <c r="C8" s="2"/>
      <c r="D8" s="9"/>
      <c r="E8" s="2"/>
      <c r="F8" s="2"/>
      <c r="G8" s="2"/>
      <c r="H8" s="2"/>
      <c r="I8" s="10"/>
    </row>
    <row r="9" spans="1:9" ht="11.25" customHeight="1">
      <c r="A9" s="11"/>
      <c r="B9" s="12"/>
      <c r="C9" s="12"/>
      <c r="D9" s="2"/>
      <c r="E9" s="12"/>
      <c r="F9" s="12"/>
      <c r="G9" s="12"/>
      <c r="H9" s="12"/>
      <c r="I9" s="13"/>
    </row>
    <row r="10" spans="1:9" ht="17.25">
      <c r="A10" s="11"/>
      <c r="B10" s="2"/>
      <c r="C10" s="2"/>
      <c r="D10" s="11"/>
      <c r="E10" s="2"/>
      <c r="F10" s="2"/>
      <c r="G10" s="2"/>
      <c r="H10" s="2"/>
      <c r="I10" s="3"/>
    </row>
    <row r="11" spans="1:20" ht="28.5" customHeight="1">
      <c r="A11" s="126"/>
      <c r="B11" s="122" t="s">
        <v>23</v>
      </c>
      <c r="C11" s="117" t="s">
        <v>3</v>
      </c>
      <c r="D11" s="125" t="s">
        <v>4</v>
      </c>
      <c r="E11" s="100" t="s">
        <v>21</v>
      </c>
      <c r="F11" s="102"/>
      <c r="G11" s="122" t="s">
        <v>22</v>
      </c>
      <c r="H11" s="100" t="s">
        <v>26</v>
      </c>
      <c r="I11" s="102"/>
      <c r="J11" s="102"/>
      <c r="K11" s="102"/>
      <c r="L11" s="102"/>
      <c r="M11" s="102"/>
      <c r="N11" s="101"/>
      <c r="O11" s="100" t="s">
        <v>16</v>
      </c>
      <c r="P11" s="101"/>
      <c r="Q11" s="111" t="s">
        <v>14</v>
      </c>
      <c r="R11" s="112"/>
      <c r="S11" s="113"/>
      <c r="T11" s="122" t="s">
        <v>27</v>
      </c>
    </row>
    <row r="12" spans="1:20" ht="14.25" customHeight="1">
      <c r="A12" s="103"/>
      <c r="B12" s="116"/>
      <c r="C12" s="118"/>
      <c r="D12" s="125"/>
      <c r="E12" s="116" t="s">
        <v>24</v>
      </c>
      <c r="F12" s="116" t="s">
        <v>25</v>
      </c>
      <c r="G12" s="116"/>
      <c r="H12" s="120" t="s">
        <v>5</v>
      </c>
      <c r="I12" s="120" t="s">
        <v>6</v>
      </c>
      <c r="J12" s="103" t="s">
        <v>7</v>
      </c>
      <c r="K12" s="103" t="s">
        <v>17</v>
      </c>
      <c r="L12" s="103" t="s">
        <v>18</v>
      </c>
      <c r="M12" s="114" t="s">
        <v>41</v>
      </c>
      <c r="N12" s="105" t="s">
        <v>19</v>
      </c>
      <c r="O12" s="107" t="s">
        <v>20</v>
      </c>
      <c r="P12" s="107" t="s">
        <v>33</v>
      </c>
      <c r="Q12" s="109" t="s">
        <v>20</v>
      </c>
      <c r="R12" s="107" t="s">
        <v>33</v>
      </c>
      <c r="S12" s="107" t="s">
        <v>35</v>
      </c>
      <c r="T12" s="116"/>
    </row>
    <row r="13" spans="1:20" ht="22.5" customHeight="1">
      <c r="A13" s="104"/>
      <c r="B13" s="108"/>
      <c r="C13" s="119"/>
      <c r="D13" s="125"/>
      <c r="E13" s="108"/>
      <c r="F13" s="108"/>
      <c r="G13" s="108"/>
      <c r="H13" s="121"/>
      <c r="I13" s="121"/>
      <c r="J13" s="104"/>
      <c r="K13" s="104"/>
      <c r="L13" s="104"/>
      <c r="M13" s="115"/>
      <c r="N13" s="106"/>
      <c r="O13" s="123"/>
      <c r="P13" s="108"/>
      <c r="Q13" s="110"/>
      <c r="R13" s="123"/>
      <c r="S13" s="123"/>
      <c r="T13" s="108"/>
    </row>
    <row r="14" spans="1:20" ht="30" customHeight="1">
      <c r="A14" s="96" t="s">
        <v>28</v>
      </c>
      <c r="B14" s="55">
        <v>450.96</v>
      </c>
      <c r="C14" s="55">
        <v>15.873</v>
      </c>
      <c r="D14" s="56">
        <v>5.016</v>
      </c>
      <c r="E14" s="57">
        <v>143.175</v>
      </c>
      <c r="F14" s="57">
        <v>57.162</v>
      </c>
      <c r="G14" s="57">
        <v>5.525</v>
      </c>
      <c r="H14" s="57">
        <v>28.131</v>
      </c>
      <c r="I14" s="57">
        <v>2.299</v>
      </c>
      <c r="J14" s="57">
        <v>10.646</v>
      </c>
      <c r="K14" s="57">
        <v>10.94</v>
      </c>
      <c r="L14" s="57">
        <v>5.389</v>
      </c>
      <c r="M14" s="57"/>
      <c r="N14" s="57">
        <v>9.481</v>
      </c>
      <c r="O14" s="57">
        <v>8.492</v>
      </c>
      <c r="P14" s="57">
        <v>25.06</v>
      </c>
      <c r="Q14" s="57">
        <v>122.545</v>
      </c>
      <c r="R14" s="58"/>
      <c r="S14" s="58"/>
      <c r="T14" s="97">
        <v>112.077</v>
      </c>
    </row>
    <row r="15" spans="1:20" ht="30" customHeight="1">
      <c r="A15" s="96" t="s">
        <v>29</v>
      </c>
      <c r="B15" s="55">
        <v>380.56</v>
      </c>
      <c r="C15" s="55">
        <v>12.978</v>
      </c>
      <c r="D15" s="56">
        <v>4.939</v>
      </c>
      <c r="E15" s="57">
        <v>110.162</v>
      </c>
      <c r="F15" s="57">
        <v>48.594</v>
      </c>
      <c r="G15" s="57">
        <v>4.445</v>
      </c>
      <c r="H15" s="57">
        <v>20.012</v>
      </c>
      <c r="I15" s="57">
        <v>1.77</v>
      </c>
      <c r="J15" s="57">
        <v>9.172</v>
      </c>
      <c r="K15" s="57">
        <v>11.629</v>
      </c>
      <c r="L15" s="57">
        <v>4.896</v>
      </c>
      <c r="M15" s="57"/>
      <c r="N15" s="57">
        <v>8.923</v>
      </c>
      <c r="O15" s="57">
        <v>3.83</v>
      </c>
      <c r="P15" s="57"/>
      <c r="Q15" s="57">
        <v>17.704</v>
      </c>
      <c r="R15" s="60">
        <v>101.24</v>
      </c>
      <c r="S15" s="60"/>
      <c r="T15" s="57">
        <v>68.2</v>
      </c>
    </row>
    <row r="16" spans="1:20" ht="30" customHeight="1">
      <c r="A16" s="96" t="s">
        <v>30</v>
      </c>
      <c r="B16" s="55">
        <v>213.85</v>
      </c>
      <c r="C16" s="55">
        <v>10.851</v>
      </c>
      <c r="D16" s="56">
        <v>4.324</v>
      </c>
      <c r="E16" s="57">
        <v>83.489</v>
      </c>
      <c r="F16" s="57">
        <v>77.081</v>
      </c>
      <c r="G16" s="57">
        <v>3.931</v>
      </c>
      <c r="H16" s="57">
        <v>22.292</v>
      </c>
      <c r="I16" s="57">
        <v>1.905</v>
      </c>
      <c r="J16" s="57">
        <v>8.817</v>
      </c>
      <c r="K16" s="57">
        <v>8.898</v>
      </c>
      <c r="L16" s="57">
        <v>4.792</v>
      </c>
      <c r="M16" s="57"/>
      <c r="N16" s="57">
        <v>9.496</v>
      </c>
      <c r="O16" s="57">
        <v>2.774</v>
      </c>
      <c r="P16" s="57"/>
      <c r="Q16" s="60">
        <v>8.641</v>
      </c>
      <c r="R16" s="60">
        <v>119.2</v>
      </c>
      <c r="S16" s="60"/>
      <c r="T16" s="57">
        <v>72.049</v>
      </c>
    </row>
    <row r="17" spans="1:20" ht="30" customHeight="1">
      <c r="A17" s="96" t="s">
        <v>40</v>
      </c>
      <c r="B17" s="55">
        <v>249.1</v>
      </c>
      <c r="C17" s="55">
        <v>6.718</v>
      </c>
      <c r="D17" s="56">
        <v>2.735</v>
      </c>
      <c r="E17" s="57">
        <v>57.562</v>
      </c>
      <c r="F17" s="57">
        <v>47.227</v>
      </c>
      <c r="G17" s="57">
        <v>2.583</v>
      </c>
      <c r="H17" s="57">
        <v>13.932</v>
      </c>
      <c r="I17" s="57">
        <v>1.543</v>
      </c>
      <c r="J17" s="57">
        <v>5.57</v>
      </c>
      <c r="K17" s="57">
        <v>6.098</v>
      </c>
      <c r="L17" s="57">
        <v>3.671</v>
      </c>
      <c r="M17" s="57"/>
      <c r="N17" s="57">
        <v>6.901</v>
      </c>
      <c r="O17" s="57">
        <v>1.938</v>
      </c>
      <c r="P17" s="57"/>
      <c r="Q17" s="60">
        <v>6.546</v>
      </c>
      <c r="R17" s="60">
        <v>65.66</v>
      </c>
      <c r="S17" s="60"/>
      <c r="T17" s="57">
        <v>49.061</v>
      </c>
    </row>
    <row r="18" spans="1:20" ht="30" customHeight="1">
      <c r="A18" s="96" t="s">
        <v>31</v>
      </c>
      <c r="B18" s="55">
        <v>622.49</v>
      </c>
      <c r="C18" s="55">
        <v>24.94</v>
      </c>
      <c r="D18" s="56">
        <v>8.366</v>
      </c>
      <c r="E18" s="57">
        <v>151.017</v>
      </c>
      <c r="F18" s="57">
        <v>84.449</v>
      </c>
      <c r="G18" s="57">
        <v>8.456</v>
      </c>
      <c r="H18" s="57">
        <v>40.933</v>
      </c>
      <c r="I18" s="57">
        <v>3.853</v>
      </c>
      <c r="J18" s="57">
        <v>13.615</v>
      </c>
      <c r="K18" s="57">
        <v>23.145</v>
      </c>
      <c r="L18" s="57">
        <v>8.982</v>
      </c>
      <c r="M18" s="57"/>
      <c r="N18" s="57">
        <v>25.639</v>
      </c>
      <c r="O18" s="57">
        <v>6.946</v>
      </c>
      <c r="P18" s="57"/>
      <c r="Q18" s="60">
        <v>34.074</v>
      </c>
      <c r="R18" s="60">
        <v>163.86</v>
      </c>
      <c r="S18" s="60">
        <v>69.54</v>
      </c>
      <c r="T18" s="57">
        <v>189.253</v>
      </c>
    </row>
    <row r="19" spans="1:20" ht="30" customHeight="1">
      <c r="A19" s="96" t="s">
        <v>32</v>
      </c>
      <c r="B19" s="55">
        <v>296.91</v>
      </c>
      <c r="C19" s="55">
        <v>14.99</v>
      </c>
      <c r="D19" s="56"/>
      <c r="E19" s="57">
        <v>51.549</v>
      </c>
      <c r="F19" s="57">
        <v>21.98</v>
      </c>
      <c r="G19" s="57"/>
      <c r="H19" s="57">
        <v>15.16</v>
      </c>
      <c r="I19" s="57"/>
      <c r="J19" s="57">
        <v>10.325</v>
      </c>
      <c r="K19" s="57"/>
      <c r="L19" s="57"/>
      <c r="M19" s="57">
        <v>18.26</v>
      </c>
      <c r="N19" s="57">
        <v>12.056</v>
      </c>
      <c r="O19" s="57">
        <v>16.746</v>
      </c>
      <c r="P19" s="57"/>
      <c r="Q19" s="60"/>
      <c r="R19" s="60">
        <v>83.24</v>
      </c>
      <c r="S19" s="60">
        <v>4.348</v>
      </c>
      <c r="T19" s="57">
        <v>44.538</v>
      </c>
    </row>
    <row r="20" spans="1:20" ht="30" customHeight="1">
      <c r="A20" s="54" t="s">
        <v>8</v>
      </c>
      <c r="B20" s="62">
        <f aca="true" t="shared" si="0" ref="B20:T20">SUM(B14:B19)</f>
        <v>2213.87</v>
      </c>
      <c r="C20" s="62">
        <f t="shared" si="0"/>
        <v>86.35</v>
      </c>
      <c r="D20" s="62">
        <f t="shared" si="0"/>
        <v>25.38</v>
      </c>
      <c r="E20" s="62">
        <f t="shared" si="0"/>
        <v>596.954</v>
      </c>
      <c r="F20" s="62">
        <f t="shared" si="0"/>
        <v>336.493</v>
      </c>
      <c r="G20" s="62">
        <f t="shared" si="0"/>
        <v>24.94</v>
      </c>
      <c r="H20" s="62">
        <f t="shared" si="0"/>
        <v>140.46</v>
      </c>
      <c r="I20" s="62">
        <f t="shared" si="0"/>
        <v>11.370000000000001</v>
      </c>
      <c r="J20" s="62">
        <f t="shared" si="0"/>
        <v>58.144999999999996</v>
      </c>
      <c r="K20" s="62">
        <f t="shared" si="0"/>
        <v>60.709999999999994</v>
      </c>
      <c r="L20" s="62">
        <f t="shared" si="0"/>
        <v>27.73</v>
      </c>
      <c r="M20" s="62">
        <f t="shared" si="0"/>
        <v>18.26</v>
      </c>
      <c r="N20" s="62">
        <f t="shared" si="0"/>
        <v>72.496</v>
      </c>
      <c r="O20" s="62">
        <f t="shared" si="0"/>
        <v>40.726</v>
      </c>
      <c r="P20" s="62">
        <f t="shared" si="0"/>
        <v>25.06</v>
      </c>
      <c r="Q20" s="62">
        <f t="shared" si="0"/>
        <v>189.51</v>
      </c>
      <c r="R20" s="62">
        <f t="shared" si="0"/>
        <v>533.2</v>
      </c>
      <c r="S20" s="62">
        <f t="shared" si="0"/>
        <v>73.888</v>
      </c>
      <c r="T20" s="62">
        <f t="shared" si="0"/>
        <v>535.178</v>
      </c>
    </row>
    <row r="22" spans="5:8" ht="19.5">
      <c r="E22" s="14"/>
      <c r="F22" s="14"/>
      <c r="G22" s="14"/>
      <c r="H22" s="15"/>
    </row>
  </sheetData>
  <sheetProtection/>
  <mergeCells count="26">
    <mergeCell ref="Q11:S11"/>
    <mergeCell ref="N12:N13"/>
    <mergeCell ref="L12:L13"/>
    <mergeCell ref="I12:I13"/>
    <mergeCell ref="K12:K13"/>
    <mergeCell ref="G11:G13"/>
    <mergeCell ref="T11:T13"/>
    <mergeCell ref="O12:O13"/>
    <mergeCell ref="R12:R13"/>
    <mergeCell ref="S12:S13"/>
    <mergeCell ref="J12:J13"/>
    <mergeCell ref="A3:T3"/>
    <mergeCell ref="A7:T7"/>
    <mergeCell ref="Q12:Q13"/>
    <mergeCell ref="A11:A13"/>
    <mergeCell ref="C11:C13"/>
    <mergeCell ref="B11:B13"/>
    <mergeCell ref="P12:P13"/>
    <mergeCell ref="H12:H13"/>
    <mergeCell ref="D11:D13"/>
    <mergeCell ref="H11:N11"/>
    <mergeCell ref="M12:M13"/>
    <mergeCell ref="E12:E13"/>
    <mergeCell ref="F12:F13"/>
    <mergeCell ref="O11:P11"/>
    <mergeCell ref="E11:F11"/>
  </mergeCells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"/>
  <sheetViews>
    <sheetView tabSelected="1" zoomScale="85" zoomScaleNormal="85" zoomScalePageLayoutView="0" workbookViewId="0" topLeftCell="A1">
      <selection activeCell="S25" sqref="S25"/>
    </sheetView>
  </sheetViews>
  <sheetFormatPr defaultColWidth="11.421875" defaultRowHeight="12.75"/>
  <cols>
    <col min="1" max="1" width="27.28125" style="44" bestFit="1" customWidth="1"/>
    <col min="2" max="2" width="9.8515625" style="44" bestFit="1" customWidth="1"/>
    <col min="3" max="3" width="9.57421875" style="44" bestFit="1" customWidth="1"/>
    <col min="4" max="4" width="8.28125" style="44" bestFit="1" customWidth="1"/>
    <col min="5" max="5" width="8.7109375" style="44" bestFit="1" customWidth="1"/>
    <col min="6" max="6" width="13.00390625" style="44" bestFit="1" customWidth="1"/>
    <col min="7" max="7" width="7.57421875" style="44" bestFit="1" customWidth="1"/>
    <col min="8" max="8" width="10.421875" style="44" bestFit="1" customWidth="1"/>
    <col min="9" max="9" width="11.57421875" style="44" bestFit="1" customWidth="1"/>
    <col min="10" max="10" width="7.421875" style="44" bestFit="1" customWidth="1"/>
    <col min="11" max="12" width="8.28125" style="44" bestFit="1" customWidth="1"/>
    <col min="13" max="13" width="7.57421875" style="4" customWidth="1"/>
    <col min="14" max="14" width="10.8515625" style="44" bestFit="1" customWidth="1"/>
    <col min="15" max="16" width="11.421875" style="44" customWidth="1"/>
    <col min="17" max="17" width="9.28125" style="44" bestFit="1" customWidth="1"/>
    <col min="18" max="16384" width="11.421875" style="44" customWidth="1"/>
  </cols>
  <sheetData>
    <row r="1" spans="1:9" ht="24.75">
      <c r="A1" s="41" t="s">
        <v>0</v>
      </c>
      <c r="B1" s="42"/>
      <c r="C1" s="42"/>
      <c r="D1" s="42"/>
      <c r="E1" s="42"/>
      <c r="F1" s="42"/>
      <c r="G1" s="42"/>
      <c r="H1" s="42"/>
      <c r="I1" s="43"/>
    </row>
    <row r="2" spans="1:9" ht="11.25" customHeight="1">
      <c r="A2" s="45"/>
      <c r="B2" s="42"/>
      <c r="C2" s="42"/>
      <c r="D2" s="42"/>
      <c r="E2" s="42"/>
      <c r="F2" s="42"/>
      <c r="G2" s="42"/>
      <c r="H2" s="42"/>
      <c r="I2" s="43"/>
    </row>
    <row r="3" spans="1:20" ht="18" customHeight="1">
      <c r="A3" s="127" t="s">
        <v>1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</row>
    <row r="4" spans="1:9" ht="8.25" customHeight="1">
      <c r="A4" s="42"/>
      <c r="B4" s="42"/>
      <c r="C4" s="42"/>
      <c r="D4" s="42"/>
      <c r="E4" s="42"/>
      <c r="F4" s="42"/>
      <c r="G4" s="42"/>
      <c r="H4" s="42"/>
      <c r="I4" s="43"/>
    </row>
    <row r="5" ht="6.75" customHeight="1"/>
    <row r="6" spans="1:9" ht="7.5" customHeight="1">
      <c r="A6" s="46"/>
      <c r="B6" s="46"/>
      <c r="C6" s="46"/>
      <c r="D6" s="46"/>
      <c r="E6" s="46"/>
      <c r="F6" s="46"/>
      <c r="G6" s="46"/>
      <c r="H6" s="46"/>
      <c r="I6" s="47"/>
    </row>
    <row r="7" spans="1:20" ht="21.75">
      <c r="A7" s="127" t="s">
        <v>11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</row>
    <row r="8" spans="1:9" ht="13.5" customHeight="1">
      <c r="A8" s="48"/>
      <c r="B8" s="42"/>
      <c r="C8" s="42"/>
      <c r="D8" s="49"/>
      <c r="E8" s="42"/>
      <c r="F8" s="42"/>
      <c r="G8" s="42"/>
      <c r="H8" s="42"/>
      <c r="I8" s="50"/>
    </row>
    <row r="9" spans="1:9" ht="11.25" customHeight="1">
      <c r="A9" s="51"/>
      <c r="B9" s="52"/>
      <c r="C9" s="52"/>
      <c r="D9" s="42"/>
      <c r="E9" s="52"/>
      <c r="F9" s="52"/>
      <c r="G9" s="52"/>
      <c r="H9" s="52"/>
      <c r="I9" s="53"/>
    </row>
    <row r="10" spans="1:9" ht="17.25">
      <c r="A10" s="51"/>
      <c r="B10" s="42"/>
      <c r="C10" s="42"/>
      <c r="D10" s="51"/>
      <c r="E10" s="42"/>
      <c r="F10" s="42"/>
      <c r="G10" s="42"/>
      <c r="H10" s="42"/>
      <c r="I10" s="43"/>
    </row>
    <row r="11" spans="1:20" ht="28.5" customHeight="1">
      <c r="A11" s="126"/>
      <c r="B11" s="122" t="s">
        <v>23</v>
      </c>
      <c r="C11" s="117" t="s">
        <v>3</v>
      </c>
      <c r="D11" s="125" t="s">
        <v>4</v>
      </c>
      <c r="E11" s="100" t="s">
        <v>21</v>
      </c>
      <c r="F11" s="102"/>
      <c r="G11" s="122" t="s">
        <v>22</v>
      </c>
      <c r="H11" s="100" t="s">
        <v>26</v>
      </c>
      <c r="I11" s="102"/>
      <c r="J11" s="102"/>
      <c r="K11" s="102"/>
      <c r="L11" s="102"/>
      <c r="M11" s="102"/>
      <c r="N11" s="101"/>
      <c r="O11" s="100" t="s">
        <v>16</v>
      </c>
      <c r="P11" s="101"/>
      <c r="Q11" s="111" t="s">
        <v>14</v>
      </c>
      <c r="R11" s="112"/>
      <c r="S11" s="113"/>
      <c r="T11" s="122" t="s">
        <v>27</v>
      </c>
    </row>
    <row r="12" spans="1:20" ht="14.25" customHeight="1">
      <c r="A12" s="103"/>
      <c r="B12" s="116"/>
      <c r="C12" s="118"/>
      <c r="D12" s="125"/>
      <c r="E12" s="116" t="s">
        <v>24</v>
      </c>
      <c r="F12" s="116" t="s">
        <v>25</v>
      </c>
      <c r="G12" s="116"/>
      <c r="H12" s="120" t="s">
        <v>5</v>
      </c>
      <c r="I12" s="120" t="s">
        <v>6</v>
      </c>
      <c r="J12" s="103" t="s">
        <v>7</v>
      </c>
      <c r="K12" s="103" t="s">
        <v>17</v>
      </c>
      <c r="L12" s="103" t="s">
        <v>18</v>
      </c>
      <c r="M12" s="114" t="s">
        <v>41</v>
      </c>
      <c r="N12" s="105" t="s">
        <v>19</v>
      </c>
      <c r="O12" s="107" t="s">
        <v>20</v>
      </c>
      <c r="P12" s="107" t="s">
        <v>33</v>
      </c>
      <c r="Q12" s="109" t="s">
        <v>20</v>
      </c>
      <c r="R12" s="107" t="s">
        <v>33</v>
      </c>
      <c r="S12" s="107" t="s">
        <v>35</v>
      </c>
      <c r="T12" s="116"/>
    </row>
    <row r="13" spans="1:20" ht="22.5" customHeight="1">
      <c r="A13" s="104"/>
      <c r="B13" s="108"/>
      <c r="C13" s="119"/>
      <c r="D13" s="125"/>
      <c r="E13" s="108"/>
      <c r="F13" s="108"/>
      <c r="G13" s="108"/>
      <c r="H13" s="121"/>
      <c r="I13" s="121"/>
      <c r="J13" s="104"/>
      <c r="K13" s="104"/>
      <c r="L13" s="104"/>
      <c r="M13" s="115"/>
      <c r="N13" s="106"/>
      <c r="O13" s="123"/>
      <c r="P13" s="108"/>
      <c r="Q13" s="110"/>
      <c r="R13" s="123"/>
      <c r="S13" s="123"/>
      <c r="T13" s="108"/>
    </row>
    <row r="14" spans="1:24" ht="30" customHeight="1">
      <c r="A14" s="96" t="s">
        <v>28</v>
      </c>
      <c r="B14" s="55">
        <v>608.51</v>
      </c>
      <c r="C14" s="55">
        <v>49.431</v>
      </c>
      <c r="D14" s="56"/>
      <c r="E14" s="57">
        <v>123.265</v>
      </c>
      <c r="F14" s="57">
        <v>114.884</v>
      </c>
      <c r="G14" s="57">
        <v>15.392</v>
      </c>
      <c r="H14" s="57">
        <v>33.6</v>
      </c>
      <c r="I14" s="57">
        <v>10.1</v>
      </c>
      <c r="J14" s="57">
        <v>14.294</v>
      </c>
      <c r="K14" s="57">
        <v>8.54</v>
      </c>
      <c r="L14" s="57">
        <v>2.692</v>
      </c>
      <c r="M14" s="57"/>
      <c r="N14" s="57">
        <v>7.365</v>
      </c>
      <c r="O14" s="57">
        <v>15.252</v>
      </c>
      <c r="P14" s="57">
        <v>45.96</v>
      </c>
      <c r="Q14" s="57">
        <v>67.073</v>
      </c>
      <c r="R14" s="58"/>
      <c r="S14" s="58"/>
      <c r="T14" s="97">
        <v>119.713</v>
      </c>
      <c r="U14" s="98"/>
      <c r="X14" s="59"/>
    </row>
    <row r="15" spans="1:24" ht="30" customHeight="1">
      <c r="A15" s="96" t="s">
        <v>29</v>
      </c>
      <c r="B15" s="55">
        <v>249.64</v>
      </c>
      <c r="C15" s="55">
        <v>45.919</v>
      </c>
      <c r="D15" s="56"/>
      <c r="E15" s="57">
        <v>95.997</v>
      </c>
      <c r="F15" s="57">
        <v>78.646</v>
      </c>
      <c r="G15" s="57">
        <v>13.911</v>
      </c>
      <c r="H15" s="57">
        <v>27.802</v>
      </c>
      <c r="I15" s="57">
        <v>9.256</v>
      </c>
      <c r="J15" s="57">
        <v>14.426</v>
      </c>
      <c r="K15" s="57">
        <v>10.164</v>
      </c>
      <c r="L15" s="57">
        <v>2.872</v>
      </c>
      <c r="M15" s="57"/>
      <c r="N15" s="57">
        <v>7.032</v>
      </c>
      <c r="O15" s="57">
        <v>7.659</v>
      </c>
      <c r="P15" s="57"/>
      <c r="Q15" s="57">
        <v>10.642</v>
      </c>
      <c r="R15" s="60">
        <v>96.02</v>
      </c>
      <c r="S15" s="60"/>
      <c r="T15" s="57">
        <v>83.427</v>
      </c>
      <c r="X15" s="61"/>
    </row>
    <row r="16" spans="1:24" ht="30" customHeight="1">
      <c r="A16" s="96" t="s">
        <v>30</v>
      </c>
      <c r="B16" s="55">
        <v>209.53</v>
      </c>
      <c r="C16" s="55">
        <v>36.929</v>
      </c>
      <c r="D16" s="56"/>
      <c r="E16" s="57">
        <v>71.224</v>
      </c>
      <c r="F16" s="57">
        <v>77.776</v>
      </c>
      <c r="G16" s="57">
        <v>12.622</v>
      </c>
      <c r="H16" s="57">
        <v>31.427</v>
      </c>
      <c r="I16" s="57">
        <v>9.236</v>
      </c>
      <c r="J16" s="57">
        <v>13.256</v>
      </c>
      <c r="K16" s="57">
        <v>7.872</v>
      </c>
      <c r="L16" s="57">
        <v>2.622</v>
      </c>
      <c r="M16" s="57"/>
      <c r="N16" s="57">
        <v>6.997</v>
      </c>
      <c r="O16" s="57">
        <v>5.274</v>
      </c>
      <c r="P16" s="57"/>
      <c r="Q16" s="60">
        <v>5.342</v>
      </c>
      <c r="R16" s="60">
        <v>111</v>
      </c>
      <c r="S16" s="60"/>
      <c r="T16" s="57">
        <v>83.319</v>
      </c>
      <c r="X16" s="61"/>
    </row>
    <row r="17" spans="1:20" s="4" customFormat="1" ht="30" customHeight="1">
      <c r="A17" s="96" t="s">
        <v>40</v>
      </c>
      <c r="B17" s="55">
        <v>489.21</v>
      </c>
      <c r="C17" s="55">
        <v>23.502</v>
      </c>
      <c r="D17" s="56"/>
      <c r="E17" s="57">
        <v>52.819</v>
      </c>
      <c r="F17" s="57">
        <v>44.498</v>
      </c>
      <c r="G17" s="57">
        <v>8.651</v>
      </c>
      <c r="H17" s="57">
        <v>19.97</v>
      </c>
      <c r="I17" s="57">
        <v>7.952</v>
      </c>
      <c r="J17" s="57">
        <v>9.347</v>
      </c>
      <c r="K17" s="57">
        <v>5.472</v>
      </c>
      <c r="L17" s="57">
        <v>2.255</v>
      </c>
      <c r="M17" s="57"/>
      <c r="N17" s="57">
        <v>5.74</v>
      </c>
      <c r="O17" s="57">
        <v>3.96</v>
      </c>
      <c r="P17" s="57"/>
      <c r="Q17" s="60">
        <v>4.318</v>
      </c>
      <c r="R17" s="60">
        <v>69.46</v>
      </c>
      <c r="S17" s="60"/>
      <c r="T17" s="57">
        <v>60.817</v>
      </c>
    </row>
    <row r="18" spans="1:24" ht="30" customHeight="1">
      <c r="A18" s="96" t="s">
        <v>31</v>
      </c>
      <c r="B18" s="55">
        <v>500.61</v>
      </c>
      <c r="C18" s="55">
        <v>65.419</v>
      </c>
      <c r="D18" s="56"/>
      <c r="E18" s="57">
        <v>128.959</v>
      </c>
      <c r="F18" s="57">
        <v>82.83</v>
      </c>
      <c r="G18" s="57">
        <v>20.144</v>
      </c>
      <c r="H18" s="57">
        <v>51.141</v>
      </c>
      <c r="I18" s="57">
        <v>17.346</v>
      </c>
      <c r="J18" s="57">
        <v>19.777</v>
      </c>
      <c r="K18" s="57">
        <v>16.532</v>
      </c>
      <c r="L18" s="57">
        <v>4.579</v>
      </c>
      <c r="M18" s="57"/>
      <c r="N18" s="57">
        <v>19.806</v>
      </c>
      <c r="O18" s="57">
        <v>13.415</v>
      </c>
      <c r="P18" s="57"/>
      <c r="Q18" s="60">
        <v>23.255</v>
      </c>
      <c r="R18" s="60">
        <v>155.38</v>
      </c>
      <c r="S18" s="60">
        <v>60.39</v>
      </c>
      <c r="T18" s="57">
        <v>216.484</v>
      </c>
      <c r="U18" s="98"/>
      <c r="X18" s="61"/>
    </row>
    <row r="19" spans="1:24" ht="30" customHeight="1">
      <c r="A19" s="96" t="s">
        <v>32</v>
      </c>
      <c r="B19" s="55">
        <v>238.12</v>
      </c>
      <c r="C19" s="55">
        <v>20.756</v>
      </c>
      <c r="D19" s="56"/>
      <c r="E19" s="57">
        <v>101.619</v>
      </c>
      <c r="F19" s="57">
        <v>23.39</v>
      </c>
      <c r="G19" s="57">
        <v>0</v>
      </c>
      <c r="H19" s="57">
        <v>26.172</v>
      </c>
      <c r="I19" s="57"/>
      <c r="J19" s="57">
        <v>12.786</v>
      </c>
      <c r="K19" s="57"/>
      <c r="L19" s="57"/>
      <c r="M19" s="57">
        <v>12.39</v>
      </c>
      <c r="N19" s="57"/>
      <c r="O19" s="57">
        <v>23.884</v>
      </c>
      <c r="P19" s="57"/>
      <c r="Q19" s="60"/>
      <c r="R19" s="60">
        <v>86.74</v>
      </c>
      <c r="S19" s="60">
        <v>3.026</v>
      </c>
      <c r="T19" s="57">
        <v>56.959</v>
      </c>
      <c r="U19" s="98"/>
      <c r="X19" s="61"/>
    </row>
    <row r="20" spans="1:20" ht="30" customHeight="1">
      <c r="A20" s="54" t="s">
        <v>8</v>
      </c>
      <c r="B20" s="62">
        <f aca="true" t="shared" si="0" ref="B20:T20">SUM(B14:B19)</f>
        <v>2295.62</v>
      </c>
      <c r="C20" s="62">
        <f t="shared" si="0"/>
        <v>241.956</v>
      </c>
      <c r="D20" s="62">
        <f t="shared" si="0"/>
        <v>0</v>
      </c>
      <c r="E20" s="62">
        <f t="shared" si="0"/>
        <v>573.883</v>
      </c>
      <c r="F20" s="62">
        <f t="shared" si="0"/>
        <v>422.02399999999994</v>
      </c>
      <c r="G20" s="62">
        <f t="shared" si="0"/>
        <v>70.72</v>
      </c>
      <c r="H20" s="62">
        <f t="shared" si="0"/>
        <v>190.112</v>
      </c>
      <c r="I20" s="62">
        <f t="shared" si="0"/>
        <v>53.89</v>
      </c>
      <c r="J20" s="62">
        <f t="shared" si="0"/>
        <v>83.886</v>
      </c>
      <c r="K20" s="62">
        <f t="shared" si="0"/>
        <v>48.58</v>
      </c>
      <c r="L20" s="62">
        <f t="shared" si="0"/>
        <v>15.02</v>
      </c>
      <c r="M20" s="62">
        <f t="shared" si="0"/>
        <v>12.39</v>
      </c>
      <c r="N20" s="62">
        <f t="shared" si="0"/>
        <v>46.94</v>
      </c>
      <c r="O20" s="62">
        <f t="shared" si="0"/>
        <v>69.444</v>
      </c>
      <c r="P20" s="62">
        <f t="shared" si="0"/>
        <v>45.96</v>
      </c>
      <c r="Q20" s="62">
        <f t="shared" si="0"/>
        <v>110.62999999999998</v>
      </c>
      <c r="R20" s="62">
        <f t="shared" si="0"/>
        <v>518.5999999999999</v>
      </c>
      <c r="S20" s="62">
        <f t="shared" si="0"/>
        <v>63.416</v>
      </c>
      <c r="T20" s="62">
        <f t="shared" si="0"/>
        <v>620.719</v>
      </c>
    </row>
    <row r="22" spans="5:8" ht="19.5">
      <c r="E22" s="63"/>
      <c r="F22" s="63"/>
      <c r="G22" s="63"/>
      <c r="H22" s="64"/>
    </row>
  </sheetData>
  <sheetProtection/>
  <mergeCells count="26">
    <mergeCell ref="A3:T3"/>
    <mergeCell ref="A7:T7"/>
    <mergeCell ref="H11:N11"/>
    <mergeCell ref="T11:T13"/>
    <mergeCell ref="L12:L13"/>
    <mergeCell ref="N12:N13"/>
    <mergeCell ref="Q12:Q13"/>
    <mergeCell ref="R12:R13"/>
    <mergeCell ref="E11:F11"/>
    <mergeCell ref="H12:H13"/>
    <mergeCell ref="Q11:S11"/>
    <mergeCell ref="S12:S13"/>
    <mergeCell ref="C11:C13"/>
    <mergeCell ref="D11:D13"/>
    <mergeCell ref="O11:P11"/>
    <mergeCell ref="O12:O13"/>
    <mergeCell ref="P12:P13"/>
    <mergeCell ref="M12:M13"/>
    <mergeCell ref="A11:A13"/>
    <mergeCell ref="B11:B13"/>
    <mergeCell ref="I12:I13"/>
    <mergeCell ref="K12:K13"/>
    <mergeCell ref="G11:G13"/>
    <mergeCell ref="J12:J13"/>
    <mergeCell ref="E12:E13"/>
    <mergeCell ref="F12:F13"/>
  </mergeCells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"/>
  <sheetViews>
    <sheetView zoomScale="85" zoomScaleNormal="85" zoomScalePageLayoutView="0" workbookViewId="0" topLeftCell="A1">
      <selection activeCell="G19" sqref="G19"/>
    </sheetView>
  </sheetViews>
  <sheetFormatPr defaultColWidth="11.421875" defaultRowHeight="12.75"/>
  <cols>
    <col min="1" max="1" width="26.8515625" style="68" customWidth="1"/>
    <col min="2" max="2" width="9.8515625" style="68" bestFit="1" customWidth="1"/>
    <col min="3" max="3" width="8.7109375" style="68" bestFit="1" customWidth="1"/>
    <col min="4" max="4" width="7.57421875" style="68" bestFit="1" customWidth="1"/>
    <col min="5" max="5" width="8.7109375" style="68" bestFit="1" customWidth="1"/>
    <col min="6" max="6" width="13.421875" style="68" customWidth="1"/>
    <col min="7" max="7" width="8.7109375" style="68" bestFit="1" customWidth="1"/>
    <col min="8" max="8" width="10.421875" style="68" bestFit="1" customWidth="1"/>
    <col min="9" max="9" width="11.57421875" style="68" bestFit="1" customWidth="1"/>
    <col min="10" max="10" width="8.7109375" style="68" bestFit="1" customWidth="1"/>
    <col min="11" max="12" width="7.57421875" style="68" bestFit="1" customWidth="1"/>
    <col min="13" max="13" width="7.57421875" style="4" customWidth="1"/>
    <col min="14" max="14" width="10.7109375" style="68" customWidth="1"/>
    <col min="15" max="15" width="11.421875" style="68" customWidth="1"/>
    <col min="16" max="16" width="10.57421875" style="68" customWidth="1"/>
    <col min="17" max="17" width="10.28125" style="68" customWidth="1"/>
    <col min="18" max="18" width="12.00390625" style="68" bestFit="1" customWidth="1"/>
    <col min="19" max="16384" width="11.421875" style="68" customWidth="1"/>
  </cols>
  <sheetData>
    <row r="1" spans="1:9" ht="24.75">
      <c r="A1" s="65" t="s">
        <v>0</v>
      </c>
      <c r="B1" s="66"/>
      <c r="C1" s="66"/>
      <c r="D1" s="66"/>
      <c r="E1" s="66"/>
      <c r="F1" s="66"/>
      <c r="G1" s="66"/>
      <c r="H1" s="66"/>
      <c r="I1" s="67"/>
    </row>
    <row r="2" spans="1:9" ht="11.25" customHeight="1">
      <c r="A2" s="69"/>
      <c r="B2" s="66"/>
      <c r="C2" s="66"/>
      <c r="D2" s="66"/>
      <c r="E2" s="66"/>
      <c r="F2" s="66"/>
      <c r="G2" s="66"/>
      <c r="H2" s="66"/>
      <c r="I2" s="67"/>
    </row>
    <row r="3" spans="1:20" ht="18" customHeight="1">
      <c r="A3" s="128" t="s">
        <v>1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</row>
    <row r="4" spans="1:9" ht="8.25" customHeight="1">
      <c r="A4" s="66"/>
      <c r="B4" s="66"/>
      <c r="C4" s="66"/>
      <c r="D4" s="66"/>
      <c r="E4" s="66"/>
      <c r="F4" s="66"/>
      <c r="G4" s="66"/>
      <c r="H4" s="66"/>
      <c r="I4" s="67"/>
    </row>
    <row r="5" ht="6.75" customHeight="1"/>
    <row r="6" spans="1:9" ht="7.5" customHeight="1">
      <c r="A6" s="70"/>
      <c r="B6" s="70"/>
      <c r="C6" s="70"/>
      <c r="D6" s="70"/>
      <c r="E6" s="70"/>
      <c r="F6" s="70"/>
      <c r="G6" s="70"/>
      <c r="H6" s="70"/>
      <c r="I6" s="71"/>
    </row>
    <row r="7" spans="1:20" ht="21.75">
      <c r="A7" s="128" t="s">
        <v>12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</row>
    <row r="8" spans="1:9" ht="13.5" customHeight="1">
      <c r="A8" s="72"/>
      <c r="B8" s="66"/>
      <c r="C8" s="66"/>
      <c r="D8" s="73"/>
      <c r="E8" s="66"/>
      <c r="F8" s="66"/>
      <c r="G8" s="66"/>
      <c r="H8" s="66"/>
      <c r="I8" s="74"/>
    </row>
    <row r="9" spans="1:9" ht="11.25" customHeight="1">
      <c r="A9" s="75"/>
      <c r="B9" s="76"/>
      <c r="C9" s="76"/>
      <c r="D9" s="66"/>
      <c r="E9" s="76"/>
      <c r="F9" s="76"/>
      <c r="G9" s="76"/>
      <c r="H9" s="76"/>
      <c r="I9" s="77"/>
    </row>
    <row r="10" spans="1:9" ht="17.25">
      <c r="A10" s="75"/>
      <c r="B10" s="66"/>
      <c r="C10" s="66"/>
      <c r="D10" s="75"/>
      <c r="E10" s="66"/>
      <c r="F10" s="66"/>
      <c r="G10" s="66"/>
      <c r="H10" s="66"/>
      <c r="I10" s="67"/>
    </row>
    <row r="11" spans="1:20" ht="28.5" customHeight="1">
      <c r="A11" s="126"/>
      <c r="B11" s="122" t="s">
        <v>23</v>
      </c>
      <c r="C11" s="117" t="s">
        <v>3</v>
      </c>
      <c r="D11" s="125" t="s">
        <v>4</v>
      </c>
      <c r="E11" s="100" t="s">
        <v>21</v>
      </c>
      <c r="F11" s="102"/>
      <c r="G11" s="122" t="s">
        <v>22</v>
      </c>
      <c r="H11" s="100" t="s">
        <v>26</v>
      </c>
      <c r="I11" s="102"/>
      <c r="J11" s="102"/>
      <c r="K11" s="102"/>
      <c r="L11" s="102"/>
      <c r="M11" s="102"/>
      <c r="N11" s="101"/>
      <c r="O11" s="100" t="s">
        <v>16</v>
      </c>
      <c r="P11" s="101"/>
      <c r="Q11" s="111" t="s">
        <v>14</v>
      </c>
      <c r="R11" s="112"/>
      <c r="S11" s="113"/>
      <c r="T11" s="122" t="s">
        <v>27</v>
      </c>
    </row>
    <row r="12" spans="1:20" ht="14.25" customHeight="1">
      <c r="A12" s="103"/>
      <c r="B12" s="116"/>
      <c r="C12" s="118"/>
      <c r="D12" s="125"/>
      <c r="E12" s="116" t="s">
        <v>24</v>
      </c>
      <c r="F12" s="116" t="s">
        <v>25</v>
      </c>
      <c r="G12" s="116"/>
      <c r="H12" s="120" t="s">
        <v>5</v>
      </c>
      <c r="I12" s="120" t="s">
        <v>6</v>
      </c>
      <c r="J12" s="103" t="s">
        <v>7</v>
      </c>
      <c r="K12" s="103" t="s">
        <v>17</v>
      </c>
      <c r="L12" s="103" t="s">
        <v>18</v>
      </c>
      <c r="M12" s="114" t="s">
        <v>41</v>
      </c>
      <c r="N12" s="105" t="s">
        <v>19</v>
      </c>
      <c r="O12" s="107" t="s">
        <v>20</v>
      </c>
      <c r="P12" s="107" t="s">
        <v>33</v>
      </c>
      <c r="Q12" s="109" t="s">
        <v>20</v>
      </c>
      <c r="R12" s="107" t="s">
        <v>33</v>
      </c>
      <c r="S12" s="107" t="s">
        <v>35</v>
      </c>
      <c r="T12" s="116"/>
    </row>
    <row r="13" spans="1:20" ht="22.5" customHeight="1">
      <c r="A13" s="104"/>
      <c r="B13" s="108"/>
      <c r="C13" s="119"/>
      <c r="D13" s="125"/>
      <c r="E13" s="108"/>
      <c r="F13" s="108"/>
      <c r="G13" s="108"/>
      <c r="H13" s="121"/>
      <c r="I13" s="121"/>
      <c r="J13" s="104"/>
      <c r="K13" s="104"/>
      <c r="L13" s="104"/>
      <c r="M13" s="115"/>
      <c r="N13" s="106"/>
      <c r="O13" s="123"/>
      <c r="P13" s="108"/>
      <c r="Q13" s="110"/>
      <c r="R13" s="123"/>
      <c r="S13" s="123"/>
      <c r="T13" s="108"/>
    </row>
    <row r="14" spans="1:20" ht="30" customHeight="1">
      <c r="A14" s="96" t="s">
        <v>28</v>
      </c>
      <c r="B14" s="99">
        <v>326.69</v>
      </c>
      <c r="C14" s="99">
        <v>27.062</v>
      </c>
      <c r="D14" s="99">
        <v>8.072</v>
      </c>
      <c r="E14" s="99">
        <v>76.028</v>
      </c>
      <c r="F14" s="99">
        <v>105.574</v>
      </c>
      <c r="G14" s="99">
        <v>15.409</v>
      </c>
      <c r="H14" s="99">
        <v>29.689</v>
      </c>
      <c r="I14" s="99">
        <v>4.528</v>
      </c>
      <c r="J14" s="99">
        <v>12.745</v>
      </c>
      <c r="K14" s="99"/>
      <c r="L14" s="99">
        <v>3.82</v>
      </c>
      <c r="M14" s="99"/>
      <c r="N14" s="99">
        <v>3.538</v>
      </c>
      <c r="O14" s="99">
        <v>87.272</v>
      </c>
      <c r="P14" s="99">
        <v>21.54</v>
      </c>
      <c r="Q14" s="99">
        <v>109.554</v>
      </c>
      <c r="R14" s="99"/>
      <c r="S14" s="99"/>
      <c r="T14" s="99">
        <v>151.958</v>
      </c>
    </row>
    <row r="15" spans="1:20" ht="30" customHeight="1">
      <c r="A15" s="96" t="s">
        <v>29</v>
      </c>
      <c r="B15" s="99">
        <v>222.32</v>
      </c>
      <c r="C15" s="99">
        <v>22.533</v>
      </c>
      <c r="D15" s="99">
        <v>8.356</v>
      </c>
      <c r="E15" s="99">
        <v>52.92</v>
      </c>
      <c r="F15" s="99">
        <v>80.068</v>
      </c>
      <c r="G15" s="99">
        <v>12.772</v>
      </c>
      <c r="H15" s="99">
        <v>20.872</v>
      </c>
      <c r="I15" s="99">
        <v>3.907</v>
      </c>
      <c r="J15" s="99">
        <v>10.974</v>
      </c>
      <c r="K15" s="99"/>
      <c r="L15" s="99">
        <v>3.466</v>
      </c>
      <c r="M15" s="99"/>
      <c r="N15" s="99">
        <v>3.115</v>
      </c>
      <c r="O15" s="99">
        <v>30.627</v>
      </c>
      <c r="P15" s="99"/>
      <c r="Q15" s="99">
        <v>14.579</v>
      </c>
      <c r="R15" s="99">
        <v>87.98</v>
      </c>
      <c r="S15" s="99"/>
      <c r="T15" s="99">
        <v>91.408</v>
      </c>
    </row>
    <row r="16" spans="1:20" ht="30" customHeight="1">
      <c r="A16" s="96" t="s">
        <v>30</v>
      </c>
      <c r="B16" s="99">
        <v>344.98</v>
      </c>
      <c r="C16" s="99">
        <v>21.224</v>
      </c>
      <c r="D16" s="99">
        <v>8.401</v>
      </c>
      <c r="E16" s="99">
        <v>37.522</v>
      </c>
      <c r="F16" s="99">
        <v>113.432</v>
      </c>
      <c r="G16" s="99">
        <v>12.161</v>
      </c>
      <c r="H16" s="99">
        <v>27.603</v>
      </c>
      <c r="I16" s="99">
        <v>4.177</v>
      </c>
      <c r="J16" s="99">
        <v>10.771</v>
      </c>
      <c r="K16" s="99"/>
      <c r="L16" s="99">
        <v>3.365</v>
      </c>
      <c r="M16" s="99"/>
      <c r="N16" s="99">
        <v>3.286</v>
      </c>
      <c r="O16" s="99">
        <v>25.904</v>
      </c>
      <c r="P16" s="99"/>
      <c r="Q16" s="99">
        <v>7.555</v>
      </c>
      <c r="R16" s="99">
        <v>101.14</v>
      </c>
      <c r="S16" s="99"/>
      <c r="T16" s="99">
        <v>100.504</v>
      </c>
    </row>
    <row r="17" spans="1:20" s="4" customFormat="1" ht="30" customHeight="1">
      <c r="A17" s="96" t="s">
        <v>40</v>
      </c>
      <c r="B17" s="99">
        <v>490.62</v>
      </c>
      <c r="C17" s="99">
        <v>12.298</v>
      </c>
      <c r="D17" s="99">
        <v>5.364</v>
      </c>
      <c r="E17" s="99">
        <v>29.479</v>
      </c>
      <c r="F17" s="99">
        <v>60.269</v>
      </c>
      <c r="G17" s="99">
        <v>8.11</v>
      </c>
      <c r="H17" s="99">
        <v>16.152</v>
      </c>
      <c r="I17" s="99">
        <v>3.66</v>
      </c>
      <c r="J17" s="99">
        <v>8.073</v>
      </c>
      <c r="K17" s="99"/>
      <c r="L17" s="99">
        <v>2.878</v>
      </c>
      <c r="M17" s="99"/>
      <c r="N17" s="99">
        <v>2.839</v>
      </c>
      <c r="O17" s="99">
        <v>18.708</v>
      </c>
      <c r="P17" s="99"/>
      <c r="Q17" s="99">
        <v>11.897</v>
      </c>
      <c r="R17" s="99">
        <v>72.9</v>
      </c>
      <c r="S17" s="99"/>
      <c r="T17" s="99">
        <v>72.404</v>
      </c>
    </row>
    <row r="18" spans="1:20" ht="30" customHeight="1">
      <c r="A18" s="96" t="s">
        <v>31</v>
      </c>
      <c r="B18" s="99">
        <v>496.09</v>
      </c>
      <c r="C18" s="99">
        <v>34.443</v>
      </c>
      <c r="D18" s="99">
        <v>13.807</v>
      </c>
      <c r="E18" s="99">
        <v>77.044</v>
      </c>
      <c r="F18" s="99">
        <v>116.473</v>
      </c>
      <c r="G18" s="99">
        <v>17.788</v>
      </c>
      <c r="H18" s="99">
        <v>43.894</v>
      </c>
      <c r="I18" s="99">
        <v>7.428</v>
      </c>
      <c r="J18" s="99">
        <v>17.227</v>
      </c>
      <c r="K18" s="99"/>
      <c r="L18" s="99">
        <v>6.101</v>
      </c>
      <c r="M18" s="99"/>
      <c r="N18" s="99">
        <v>10.942</v>
      </c>
      <c r="O18" s="99">
        <v>57.781</v>
      </c>
      <c r="P18" s="99"/>
      <c r="Q18" s="99">
        <v>29.105</v>
      </c>
      <c r="R18" s="99">
        <v>146.76</v>
      </c>
      <c r="S18" s="99">
        <v>50.84</v>
      </c>
      <c r="T18" s="99">
        <v>265.726</v>
      </c>
    </row>
    <row r="19" spans="1:20" ht="30" customHeight="1">
      <c r="A19" s="96" t="s">
        <v>32</v>
      </c>
      <c r="B19" s="99">
        <v>416.65</v>
      </c>
      <c r="C19" s="99">
        <v>10.695</v>
      </c>
      <c r="D19" s="99"/>
      <c r="E19" s="99"/>
      <c r="F19" s="99">
        <v>40.337</v>
      </c>
      <c r="G19" s="99">
        <v>24.265</v>
      </c>
      <c r="H19" s="99">
        <v>11.689</v>
      </c>
      <c r="I19" s="99"/>
      <c r="J19" s="99"/>
      <c r="K19" s="99">
        <v>7.558</v>
      </c>
      <c r="L19" s="99"/>
      <c r="M19" s="99"/>
      <c r="N19" s="99">
        <v>9.873</v>
      </c>
      <c r="O19" s="99">
        <v>28.643</v>
      </c>
      <c r="P19" s="99"/>
      <c r="Q19" s="99"/>
      <c r="R19" s="99">
        <v>79.02</v>
      </c>
      <c r="S19" s="99">
        <v>4.873</v>
      </c>
      <c r="T19" s="99">
        <v>49.26</v>
      </c>
    </row>
    <row r="20" spans="1:20" ht="30" customHeight="1">
      <c r="A20" s="54" t="s">
        <v>8</v>
      </c>
      <c r="B20" s="62">
        <f aca="true" t="shared" si="0" ref="B20:T20">SUM(B14:B19)</f>
        <v>2297.35</v>
      </c>
      <c r="C20" s="62">
        <f t="shared" si="0"/>
        <v>128.255</v>
      </c>
      <c r="D20" s="62">
        <f t="shared" si="0"/>
        <v>44</v>
      </c>
      <c r="E20" s="62">
        <f t="shared" si="0"/>
        <v>272.993</v>
      </c>
      <c r="F20" s="62">
        <f t="shared" si="0"/>
        <v>516.153</v>
      </c>
      <c r="G20" s="62">
        <f t="shared" si="0"/>
        <v>90.505</v>
      </c>
      <c r="H20" s="62">
        <f t="shared" si="0"/>
        <v>149.899</v>
      </c>
      <c r="I20" s="62">
        <f t="shared" si="0"/>
        <v>23.7</v>
      </c>
      <c r="J20" s="62">
        <f t="shared" si="0"/>
        <v>59.790000000000006</v>
      </c>
      <c r="K20" s="62">
        <f t="shared" si="0"/>
        <v>7.558</v>
      </c>
      <c r="L20" s="62">
        <f t="shared" si="0"/>
        <v>19.63</v>
      </c>
      <c r="M20" s="62">
        <f t="shared" si="0"/>
        <v>0</v>
      </c>
      <c r="N20" s="62">
        <f t="shared" si="0"/>
        <v>33.592999999999996</v>
      </c>
      <c r="O20" s="62">
        <f t="shared" si="0"/>
        <v>248.935</v>
      </c>
      <c r="P20" s="62">
        <f t="shared" si="0"/>
        <v>21.54</v>
      </c>
      <c r="Q20" s="62">
        <f t="shared" si="0"/>
        <v>172.69</v>
      </c>
      <c r="R20" s="62">
        <f t="shared" si="0"/>
        <v>487.79999999999995</v>
      </c>
      <c r="S20" s="62">
        <f t="shared" si="0"/>
        <v>55.713</v>
      </c>
      <c r="T20" s="62">
        <f t="shared" si="0"/>
        <v>731.26</v>
      </c>
    </row>
    <row r="22" spans="5:8" ht="19.5">
      <c r="E22" s="78"/>
      <c r="F22" s="78"/>
      <c r="G22" s="78"/>
      <c r="H22" s="79"/>
    </row>
  </sheetData>
  <sheetProtection/>
  <mergeCells count="26">
    <mergeCell ref="A3:T3"/>
    <mergeCell ref="A7:T7"/>
    <mergeCell ref="E12:E13"/>
    <mergeCell ref="F12:F13"/>
    <mergeCell ref="C11:C13"/>
    <mergeCell ref="D11:D13"/>
    <mergeCell ref="H12:H13"/>
    <mergeCell ref="K12:K13"/>
    <mergeCell ref="L12:L13"/>
    <mergeCell ref="I12:I13"/>
    <mergeCell ref="T11:T13"/>
    <mergeCell ref="O12:O13"/>
    <mergeCell ref="R12:R13"/>
    <mergeCell ref="S12:S13"/>
    <mergeCell ref="E11:F11"/>
    <mergeCell ref="P12:P13"/>
    <mergeCell ref="Q12:Q13"/>
    <mergeCell ref="A11:A13"/>
    <mergeCell ref="B11:B13"/>
    <mergeCell ref="G11:G13"/>
    <mergeCell ref="O11:P11"/>
    <mergeCell ref="Q11:S11"/>
    <mergeCell ref="J12:J13"/>
    <mergeCell ref="H11:N11"/>
    <mergeCell ref="N12:N13"/>
    <mergeCell ref="M12:M13"/>
  </mergeCells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"/>
  <sheetViews>
    <sheetView zoomScale="85" zoomScaleNormal="85" zoomScalePageLayoutView="0" workbookViewId="0" topLeftCell="A1">
      <selection activeCell="G19" sqref="G19"/>
    </sheetView>
  </sheetViews>
  <sheetFormatPr defaultColWidth="11.421875" defaultRowHeight="12.75"/>
  <cols>
    <col min="1" max="1" width="26.8515625" style="83" customWidth="1"/>
    <col min="2" max="2" width="9.8515625" style="83" bestFit="1" customWidth="1"/>
    <col min="3" max="3" width="8.7109375" style="83" bestFit="1" customWidth="1"/>
    <col min="4" max="4" width="7.57421875" style="83" bestFit="1" customWidth="1"/>
    <col min="5" max="5" width="10.8515625" style="83" bestFit="1" customWidth="1"/>
    <col min="6" max="6" width="12.7109375" style="83" bestFit="1" customWidth="1"/>
    <col min="7" max="7" width="8.7109375" style="83" bestFit="1" customWidth="1"/>
    <col min="8" max="8" width="10.421875" style="83" bestFit="1" customWidth="1"/>
    <col min="9" max="9" width="11.57421875" style="83" bestFit="1" customWidth="1"/>
    <col min="10" max="10" width="8.7109375" style="83" bestFit="1" customWidth="1"/>
    <col min="11" max="12" width="9.57421875" style="83" bestFit="1" customWidth="1"/>
    <col min="13" max="13" width="7.57421875" style="4" customWidth="1"/>
    <col min="14" max="14" width="10.7109375" style="83" customWidth="1"/>
    <col min="15" max="15" width="11.421875" style="83" customWidth="1"/>
    <col min="16" max="16" width="10.8515625" style="84" bestFit="1" customWidth="1"/>
    <col min="17" max="17" width="10.421875" style="84" customWidth="1"/>
    <col min="18" max="18" width="12.00390625" style="83" bestFit="1" customWidth="1"/>
    <col min="19" max="16384" width="11.421875" style="83" customWidth="1"/>
  </cols>
  <sheetData>
    <row r="1" spans="1:9" ht="24.75">
      <c r="A1" s="80" t="s">
        <v>0</v>
      </c>
      <c r="B1" s="81"/>
      <c r="C1" s="81"/>
      <c r="D1" s="81"/>
      <c r="E1" s="81"/>
      <c r="F1" s="81"/>
      <c r="G1" s="81"/>
      <c r="H1" s="81"/>
      <c r="I1" s="82"/>
    </row>
    <row r="2" spans="1:9" ht="11.25" customHeight="1">
      <c r="A2" s="85"/>
      <c r="B2" s="81"/>
      <c r="C2" s="81"/>
      <c r="D2" s="81"/>
      <c r="E2" s="81"/>
      <c r="F2" s="81"/>
      <c r="G2" s="81"/>
      <c r="H2" s="81"/>
      <c r="I2" s="82"/>
    </row>
    <row r="3" spans="1:20" ht="18" customHeight="1">
      <c r="A3" s="129" t="s">
        <v>1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</row>
    <row r="4" spans="1:9" ht="8.25" customHeight="1">
      <c r="A4" s="81"/>
      <c r="B4" s="81"/>
      <c r="C4" s="81"/>
      <c r="D4" s="81"/>
      <c r="E4" s="81"/>
      <c r="F4" s="81"/>
      <c r="G4" s="81"/>
      <c r="H4" s="81"/>
      <c r="I4" s="82"/>
    </row>
    <row r="5" ht="6.75" customHeight="1"/>
    <row r="6" spans="1:9" ht="7.5" customHeight="1">
      <c r="A6" s="86"/>
      <c r="B6" s="86"/>
      <c r="C6" s="86"/>
      <c r="D6" s="86"/>
      <c r="E6" s="86"/>
      <c r="F6" s="86"/>
      <c r="G6" s="86"/>
      <c r="H6" s="86"/>
      <c r="I6" s="87"/>
    </row>
    <row r="7" spans="1:20" ht="21.75">
      <c r="A7" s="124" t="s">
        <v>38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</row>
    <row r="8" spans="1:9" ht="13.5" customHeight="1">
      <c r="A8" s="88"/>
      <c r="B8" s="81"/>
      <c r="C8" s="81"/>
      <c r="D8" s="89"/>
      <c r="E8" s="81"/>
      <c r="F8" s="81"/>
      <c r="G8" s="81"/>
      <c r="H8" s="81"/>
      <c r="I8" s="90"/>
    </row>
    <row r="9" spans="1:9" ht="11.25" customHeight="1">
      <c r="A9" s="91"/>
      <c r="B9" s="92"/>
      <c r="C9" s="92"/>
      <c r="D9" s="81"/>
      <c r="E9" s="92"/>
      <c r="F9" s="92"/>
      <c r="G9" s="92"/>
      <c r="H9" s="92"/>
      <c r="I9" s="93"/>
    </row>
    <row r="10" spans="1:9" ht="17.25">
      <c r="A10" s="91"/>
      <c r="B10" s="81"/>
      <c r="C10" s="81"/>
      <c r="D10" s="91"/>
      <c r="E10" s="81"/>
      <c r="F10" s="81"/>
      <c r="G10" s="81"/>
      <c r="H10" s="81"/>
      <c r="I10" s="82"/>
    </row>
    <row r="11" spans="1:20" ht="28.5" customHeight="1">
      <c r="A11" s="126"/>
      <c r="B11" s="122" t="s">
        <v>23</v>
      </c>
      <c r="C11" s="117" t="s">
        <v>3</v>
      </c>
      <c r="D11" s="125" t="s">
        <v>4</v>
      </c>
      <c r="E11" s="100" t="s">
        <v>21</v>
      </c>
      <c r="F11" s="102"/>
      <c r="G11" s="122" t="s">
        <v>22</v>
      </c>
      <c r="H11" s="100" t="s">
        <v>26</v>
      </c>
      <c r="I11" s="102"/>
      <c r="J11" s="102"/>
      <c r="K11" s="102"/>
      <c r="L11" s="102"/>
      <c r="M11" s="102"/>
      <c r="N11" s="101"/>
      <c r="O11" s="100" t="s">
        <v>16</v>
      </c>
      <c r="P11" s="101"/>
      <c r="Q11" s="111" t="s">
        <v>14</v>
      </c>
      <c r="R11" s="112"/>
      <c r="S11" s="113"/>
      <c r="T11" s="122" t="s">
        <v>27</v>
      </c>
    </row>
    <row r="12" spans="1:20" ht="14.25" customHeight="1">
      <c r="A12" s="103"/>
      <c r="B12" s="116"/>
      <c r="C12" s="118"/>
      <c r="D12" s="125"/>
      <c r="E12" s="116" t="s">
        <v>24</v>
      </c>
      <c r="F12" s="116" t="s">
        <v>25</v>
      </c>
      <c r="G12" s="116"/>
      <c r="H12" s="120" t="s">
        <v>5</v>
      </c>
      <c r="I12" s="120" t="s">
        <v>6</v>
      </c>
      <c r="J12" s="103" t="s">
        <v>7</v>
      </c>
      <c r="K12" s="103" t="s">
        <v>17</v>
      </c>
      <c r="L12" s="103" t="s">
        <v>18</v>
      </c>
      <c r="M12" s="114" t="s">
        <v>41</v>
      </c>
      <c r="N12" s="105" t="s">
        <v>19</v>
      </c>
      <c r="O12" s="107" t="s">
        <v>20</v>
      </c>
      <c r="P12" s="107" t="s">
        <v>33</v>
      </c>
      <c r="Q12" s="109" t="s">
        <v>20</v>
      </c>
      <c r="R12" s="107" t="s">
        <v>33</v>
      </c>
      <c r="S12" s="107" t="s">
        <v>35</v>
      </c>
      <c r="T12" s="116"/>
    </row>
    <row r="13" spans="1:20" ht="23.25" customHeight="1">
      <c r="A13" s="104"/>
      <c r="B13" s="108"/>
      <c r="C13" s="119"/>
      <c r="D13" s="125"/>
      <c r="E13" s="108"/>
      <c r="F13" s="108"/>
      <c r="G13" s="108"/>
      <c r="H13" s="121"/>
      <c r="I13" s="121"/>
      <c r="J13" s="104"/>
      <c r="K13" s="104"/>
      <c r="L13" s="104"/>
      <c r="M13" s="115"/>
      <c r="N13" s="106"/>
      <c r="O13" s="123"/>
      <c r="P13" s="108"/>
      <c r="Q13" s="110"/>
      <c r="R13" s="123"/>
      <c r="S13" s="123"/>
      <c r="T13" s="108"/>
    </row>
    <row r="14" spans="1:20" ht="30" customHeight="1">
      <c r="A14" s="96" t="s">
        <v>28</v>
      </c>
      <c r="B14" s="55">
        <f>'T1'!B14+'T2'!B14+'T3'!B14+'T4'!B14</f>
        <v>1918.57</v>
      </c>
      <c r="C14" s="55">
        <f>'T1'!C14+'T2'!C14+'T3'!C14+'T4'!C14</f>
        <v>116.848</v>
      </c>
      <c r="D14" s="55">
        <f>'T1'!D14+'T2'!D14+'T3'!D14+'T4'!D14</f>
        <v>16.493</v>
      </c>
      <c r="E14" s="55">
        <f>'T1'!E14+'T2'!E14+'T3'!E14+'T4'!E14</f>
        <v>440.00800000000004</v>
      </c>
      <c r="F14" s="55">
        <f>'T1'!F14+'T2'!F14+'T3'!F14+'T4'!F14</f>
        <v>323.178</v>
      </c>
      <c r="G14" s="55">
        <f>'T1'!G14+'T2'!G14+'T3'!G14+'T4'!G14</f>
        <v>53.708999999999996</v>
      </c>
      <c r="H14" s="55">
        <f>'T1'!H14+'T2'!H14+'T3'!H14+'T4'!H14</f>
        <v>134.26999999999998</v>
      </c>
      <c r="I14" s="55">
        <f>'T1'!I14+'T2'!I14+'T3'!I14+'T4'!I14</f>
        <v>27.714</v>
      </c>
      <c r="J14" s="55">
        <f>'T1'!J14+'T2'!J14+'T3'!J14+'T4'!J14</f>
        <v>49.13999999999999</v>
      </c>
      <c r="K14" s="55">
        <f>'T1'!K14+'T2'!K14+'T3'!K14+'T4'!K14</f>
        <v>24.521</v>
      </c>
      <c r="L14" s="55">
        <f>'T1'!L14+'T2'!L14+'T3'!L14+'T4'!L14</f>
        <v>13.661000000000001</v>
      </c>
      <c r="M14" s="55">
        <f>'T1'!M14+'T2'!M14+'T3'!M14+'T4'!M14</f>
        <v>0</v>
      </c>
      <c r="N14" s="55">
        <f>'T1'!N14+'T2'!N14+'T3'!N14+'T4'!N14</f>
        <v>20.615</v>
      </c>
      <c r="O14" s="55">
        <f>'T1'!O14+'T2'!O14+'T3'!O14+'T4'!O14</f>
        <v>111.016</v>
      </c>
      <c r="P14" s="55">
        <f>'T1'!P14+'T2'!P14+'T3'!P14+'T4'!P14</f>
        <v>129.5</v>
      </c>
      <c r="Q14" s="55">
        <f>'T1'!Q14+'T2'!Q14+'T3'!Q14+'T4'!Q14</f>
        <v>412.99299999999994</v>
      </c>
      <c r="R14" s="55">
        <f>'T1'!R14+'T2'!R14+'T3'!R14+'T4'!R14</f>
        <v>0</v>
      </c>
      <c r="S14" s="55">
        <f>'T1'!S14+'T2'!S14+'T3'!S14+'T4'!S14</f>
        <v>0</v>
      </c>
      <c r="T14" s="55">
        <f>'T1'!T14+'T2'!T14+'T3'!T14+'T4'!T14</f>
        <v>492.24799999999993</v>
      </c>
    </row>
    <row r="15" spans="1:20" ht="30" customHeight="1">
      <c r="A15" s="96" t="s">
        <v>29</v>
      </c>
      <c r="B15" s="55">
        <f>'T1'!B15+'T2'!B15+'T3'!B15+'T4'!B15</f>
        <v>1200.3</v>
      </c>
      <c r="C15" s="55">
        <f>'T1'!C15+'T2'!C15+'T3'!C15+'T4'!C15</f>
        <v>103.635</v>
      </c>
      <c r="D15" s="55">
        <f>'T1'!D15+'T2'!D15+'T3'!D15+'T4'!D15</f>
        <v>17.262999999999998</v>
      </c>
      <c r="E15" s="55">
        <f>'T1'!E15+'T2'!E15+'T3'!E15+'T4'!E15</f>
        <v>339.10400000000004</v>
      </c>
      <c r="F15" s="55">
        <f>'T1'!F15+'T2'!F15+'T3'!F15+'T4'!F15</f>
        <v>239.20299999999997</v>
      </c>
      <c r="G15" s="55">
        <f>'T1'!G15+'T2'!G15+'T3'!G15+'T4'!G15</f>
        <v>46.803</v>
      </c>
      <c r="H15" s="55">
        <f>'T1'!H15+'T2'!H15+'T3'!H15+'T4'!H15</f>
        <v>102.583</v>
      </c>
      <c r="I15" s="55">
        <f>'T1'!I15+'T2'!I15+'T3'!I15+'T4'!I15</f>
        <v>23.805</v>
      </c>
      <c r="J15" s="55">
        <f>'T1'!J15+'T2'!J15+'T3'!J15+'T4'!J15</f>
        <v>45.041</v>
      </c>
      <c r="K15" s="55">
        <f>'T1'!K15+'T2'!K15+'T3'!K15+'T4'!K15</f>
        <v>29.61</v>
      </c>
      <c r="L15" s="55">
        <f>'T1'!L15+'T2'!L15+'T3'!L15+'T4'!L15</f>
        <v>13.212</v>
      </c>
      <c r="M15" s="55">
        <f>'T1'!M15+'T2'!M15+'T3'!M15+'T4'!M15</f>
        <v>0</v>
      </c>
      <c r="N15" s="55">
        <f>'T1'!N15+'T2'!N15+'T3'!N15+'T4'!N15</f>
        <v>19.07</v>
      </c>
      <c r="O15" s="55">
        <f>'T1'!O15+'T2'!O15+'T3'!O15+'T4'!O15</f>
        <v>42.116</v>
      </c>
      <c r="P15" s="55">
        <f>'T1'!P15+'T2'!P15+'T3'!P15+'T4'!P15</f>
        <v>0</v>
      </c>
      <c r="Q15" s="55">
        <f>'T1'!Q15+'T2'!Q15+'T3'!Q15+'T4'!Q15</f>
        <v>62.312999999999995</v>
      </c>
      <c r="R15" s="55">
        <f>'T1'!R15+'T2'!R15+'T3'!R15+'T4'!R15</f>
        <v>396.07</v>
      </c>
      <c r="S15" s="55">
        <f>'T1'!S15+'T2'!S15+'T3'!S15+'T4'!S15</f>
        <v>0</v>
      </c>
      <c r="T15" s="55">
        <f>'T1'!T15+'T2'!T15+'T3'!T15+'T4'!T15</f>
        <v>312.74300000000005</v>
      </c>
    </row>
    <row r="16" spans="1:20" ht="30" customHeight="1">
      <c r="A16" s="96" t="s">
        <v>30</v>
      </c>
      <c r="B16" s="55">
        <f>'T1'!B16+'T2'!B16+'T3'!B16+'T4'!B16</f>
        <v>1261.62</v>
      </c>
      <c r="C16" s="55">
        <f>'T1'!C16+'T2'!C16+'T3'!C16+'T4'!C16</f>
        <v>87.26400000000001</v>
      </c>
      <c r="D16" s="55">
        <f>'T1'!D16+'T2'!D16+'T3'!D16+'T4'!D16</f>
        <v>16.161</v>
      </c>
      <c r="E16" s="55">
        <f>'T1'!E16+'T2'!E16+'T3'!E16+'T4'!E16</f>
        <v>253.346</v>
      </c>
      <c r="F16" s="55">
        <f>'T1'!F16+'T2'!F16+'T3'!F16+'T4'!F16</f>
        <v>380.404</v>
      </c>
      <c r="G16" s="55">
        <f>'T1'!G16+'T2'!G16+'T3'!G16+'T4'!G16</f>
        <v>42.947</v>
      </c>
      <c r="H16" s="55">
        <f>'T1'!H16+'T2'!H16+'T3'!H16+'T4'!H16</f>
        <v>114.989</v>
      </c>
      <c r="I16" s="55">
        <f>'T1'!I16+'T2'!I16+'T3'!I16+'T4'!I16</f>
        <v>25.508</v>
      </c>
      <c r="J16" s="55">
        <f>'T1'!J16+'T2'!J16+'T3'!J16+'T4'!J16</f>
        <v>42.915</v>
      </c>
      <c r="K16" s="55">
        <f>'T1'!K16+'T2'!K16+'T3'!K16+'T4'!K16</f>
        <v>21.185</v>
      </c>
      <c r="L16" s="55">
        <f>'T1'!L16+'T2'!L16+'T3'!L16+'T4'!L16</f>
        <v>12.610999999999999</v>
      </c>
      <c r="M16" s="55">
        <f>'T1'!M16+'T2'!M16+'T3'!M16+'T4'!M16</f>
        <v>0</v>
      </c>
      <c r="N16" s="55">
        <f>'T1'!N16+'T2'!N16+'T3'!N16+'T4'!N16</f>
        <v>24.968000000000004</v>
      </c>
      <c r="O16" s="55">
        <f>'T1'!O16+'T2'!O16+'T3'!O16+'T4'!O16</f>
        <v>33.952</v>
      </c>
      <c r="P16" s="55">
        <f>'T1'!P16+'T2'!P16+'T3'!P16+'T4'!P16</f>
        <v>0</v>
      </c>
      <c r="Q16" s="55">
        <f>'T1'!Q16+'T2'!Q16+'T3'!Q16+'T4'!Q16</f>
        <v>28.447</v>
      </c>
      <c r="R16" s="55">
        <f>'T1'!R16+'T2'!R16+'T3'!R16+'T4'!R16</f>
        <v>459.08</v>
      </c>
      <c r="S16" s="55">
        <f>'T1'!S16+'T2'!S16+'T3'!S16+'T4'!S16</f>
        <v>0</v>
      </c>
      <c r="T16" s="55">
        <f>'T1'!T16+'T2'!T16+'T3'!T16+'T4'!T16</f>
        <v>325.244</v>
      </c>
    </row>
    <row r="17" spans="1:20" s="4" customFormat="1" ht="30" customHeight="1">
      <c r="A17" s="96" t="s">
        <v>40</v>
      </c>
      <c r="B17" s="55">
        <f>'T1'!B17+'T2'!B17+'T3'!B17+'T4'!B17</f>
        <v>1455.81</v>
      </c>
      <c r="C17" s="55">
        <f>'T1'!C17+'T2'!C17+'T3'!C17+'T4'!C17</f>
        <v>53.834</v>
      </c>
      <c r="D17" s="55">
        <f>'T1'!D17+'T2'!D17+'T3'!D17+'T4'!D17</f>
        <v>10.167</v>
      </c>
      <c r="E17" s="55">
        <f>'T1'!E17+'T2'!E17+'T3'!E17+'T4'!E17</f>
        <v>179.954</v>
      </c>
      <c r="F17" s="55">
        <f>'T1'!F17+'T2'!F17+'T3'!F17+'T4'!F17</f>
        <v>213.054</v>
      </c>
      <c r="G17" s="55">
        <f>'T1'!G17+'T2'!G17+'T3'!G17+'T4'!G17</f>
        <v>28.177</v>
      </c>
      <c r="H17" s="55">
        <f>'T1'!H17+'T2'!H17+'T3'!H17+'T4'!H17</f>
        <v>70.792</v>
      </c>
      <c r="I17" s="55">
        <f>'T1'!I17+'T2'!I17+'T3'!I17+'T4'!I17</f>
        <v>20.181</v>
      </c>
      <c r="J17" s="55">
        <f>'T1'!J17+'T2'!J17+'T3'!J17+'T4'!J17</f>
        <v>29.079</v>
      </c>
      <c r="K17" s="55">
        <f>'T1'!K17+'T2'!K17+'T3'!K17+'T4'!K17</f>
        <v>14.350999999999999</v>
      </c>
      <c r="L17" s="55">
        <f>'T1'!L17+'T2'!L17+'T3'!L17+'T4'!L17</f>
        <v>10.096</v>
      </c>
      <c r="M17" s="55">
        <f>'T1'!M17+'T2'!M17+'T3'!M17+'T4'!M17</f>
        <v>0</v>
      </c>
      <c r="N17" s="55">
        <f>'T1'!N17+'T2'!N17+'T3'!N17+'T4'!N17</f>
        <v>18.805</v>
      </c>
      <c r="O17" s="55">
        <f>'T1'!O17+'T2'!O17+'T3'!O17+'T4'!O17</f>
        <v>24.605999999999998</v>
      </c>
      <c r="P17" s="55">
        <f>'T1'!P17+'T2'!P17+'T3'!P17+'T4'!P17</f>
        <v>0</v>
      </c>
      <c r="Q17" s="55">
        <f>'T1'!Q17+'T2'!Q17+'T3'!Q17+'T4'!Q17</f>
        <v>27.366</v>
      </c>
      <c r="R17" s="55">
        <f>'T1'!R17+'T2'!R17+'T3'!R17+'T4'!R17</f>
        <v>266.98</v>
      </c>
      <c r="S17" s="55">
        <f>'T1'!S17+'T2'!S17+'T3'!S17+'T4'!S17</f>
        <v>0</v>
      </c>
      <c r="T17" s="55">
        <f>'T1'!T17+'T2'!T17+'T3'!T17+'T4'!T17</f>
        <v>227.76</v>
      </c>
    </row>
    <row r="18" spans="1:20" ht="30" customHeight="1">
      <c r="A18" s="96" t="s">
        <v>31</v>
      </c>
      <c r="B18" s="55">
        <f>'T1'!B18+'T2'!B18+'T3'!B18+'T4'!B18</f>
        <v>2152.73</v>
      </c>
      <c r="C18" s="55">
        <f>'T1'!C18+'T2'!C18+'T3'!C18+'T4'!C18</f>
        <v>167.959</v>
      </c>
      <c r="D18" s="55">
        <f>'T1'!D18+'T2'!D18+'T3'!D18+'T4'!D18</f>
        <v>28.676000000000002</v>
      </c>
      <c r="E18" s="55">
        <f>'T1'!E18+'T2'!E18+'T3'!E18+'T4'!E18</f>
        <v>475.09499999999997</v>
      </c>
      <c r="F18" s="55">
        <f>'T1'!F18+'T2'!F18+'T3'!F18+'T4'!F18</f>
        <v>403.089</v>
      </c>
      <c r="G18" s="55">
        <f>'T1'!G18+'T2'!G18+'T3'!G18+'T4'!G18</f>
        <v>78.624</v>
      </c>
      <c r="H18" s="55">
        <f>'T1'!H18+'T2'!H18+'T3'!H18+'T4'!H18</f>
        <v>208.11599999999999</v>
      </c>
      <c r="I18" s="55">
        <f>'T1'!I18+'T2'!I18+'T3'!I18+'T4'!I18</f>
        <v>48.842</v>
      </c>
      <c r="J18" s="55">
        <f>'T1'!J18+'T2'!J18+'T3'!J18+'T4'!J18</f>
        <v>69.19500000000001</v>
      </c>
      <c r="K18" s="55">
        <f>'T1'!K18+'T2'!K18+'T3'!K18+'T4'!K18</f>
        <v>52.703</v>
      </c>
      <c r="L18" s="55">
        <f>'T1'!L18+'T2'!L18+'T3'!L18+'T4'!L18</f>
        <v>23.18</v>
      </c>
      <c r="M18" s="55">
        <f>'T1'!M18+'T2'!M18+'T3'!M18+'T4'!M18</f>
        <v>0</v>
      </c>
      <c r="N18" s="55">
        <f>'T1'!N18+'T2'!N18+'T3'!N18+'T4'!N18</f>
        <v>92.62199999999999</v>
      </c>
      <c r="O18" s="55">
        <f>'T1'!O18+'T2'!O18+'T3'!O18+'T4'!O18</f>
        <v>78.142</v>
      </c>
      <c r="P18" s="55">
        <f>'T1'!P18+'T2'!P18+'T3'!P18+'T4'!P18</f>
        <v>0</v>
      </c>
      <c r="Q18" s="55">
        <f>'T1'!Q18+'T2'!Q18+'T3'!Q18+'T4'!Q18</f>
        <v>115.251</v>
      </c>
      <c r="R18" s="55">
        <f>'T1'!R18+'T2'!R18+'T3'!R18+'T4'!R18</f>
        <v>646.22</v>
      </c>
      <c r="S18" s="55">
        <f>'T1'!S18+'T2'!S18+'T3'!S18+'T4'!S18</f>
        <v>272.01</v>
      </c>
      <c r="T18" s="55">
        <f>'T1'!T18+'T2'!T18+'T3'!T18+'T4'!T18</f>
        <v>851.455</v>
      </c>
    </row>
    <row r="19" spans="1:20" ht="30" customHeight="1">
      <c r="A19" s="96" t="s">
        <v>32</v>
      </c>
      <c r="B19" s="55">
        <f>'T1'!B19+'T2'!B19+'T3'!B19+'T4'!B19</f>
        <v>1275.94</v>
      </c>
      <c r="C19" s="55">
        <f>'T1'!C19+'T2'!C19+'T3'!C19+'T4'!C19</f>
        <v>58.781</v>
      </c>
      <c r="D19" s="55">
        <f>'T1'!D19+'T2'!D19+'T3'!D19+'T4'!D19</f>
        <v>0</v>
      </c>
      <c r="E19" s="55">
        <f>'T1'!E19+'T2'!E19+'T3'!E19+'T4'!E19</f>
        <v>209.85399999999998</v>
      </c>
      <c r="F19" s="55">
        <f>'T1'!F19+'T2'!F19+'T3'!F19+'T4'!F19</f>
        <v>106.17200000000001</v>
      </c>
      <c r="G19" s="55">
        <f>'T1'!G19+'T2'!G19+'T3'!G19+'T4'!G19</f>
        <v>24.265</v>
      </c>
      <c r="H19" s="55">
        <f>'T1'!H19+'T2'!H19+'T3'!H19+'T4'!H19</f>
        <v>77.281</v>
      </c>
      <c r="I19" s="55">
        <f>'T1'!I19+'T2'!I19+'T3'!I19+'T4'!I19</f>
        <v>1.343</v>
      </c>
      <c r="J19" s="55">
        <f>'T1'!J19+'T2'!J19+'T3'!J19+'T4'!J19</f>
        <v>34.367</v>
      </c>
      <c r="K19" s="55">
        <f>'T1'!K19+'T2'!K19+'T3'!K19+'T4'!K19</f>
        <v>9.358</v>
      </c>
      <c r="L19" s="55">
        <f>'T1'!L19+'T2'!L19+'T3'!L19+'T4'!L19</f>
        <v>1.251</v>
      </c>
      <c r="M19" s="55">
        <f>'T1'!M19+'T2'!M19+'T3'!M19+'T4'!M19</f>
        <v>47.95</v>
      </c>
      <c r="N19" s="55">
        <f>'T1'!N19+'T2'!N19+'T3'!N19+'T4'!N19</f>
        <v>30.516999999999996</v>
      </c>
      <c r="O19" s="55">
        <f>'T1'!O19+'T2'!O19+'T3'!O19+'T4'!O19</f>
        <v>120.293</v>
      </c>
      <c r="P19" s="55">
        <f>'T1'!P19+'T2'!P19+'T3'!P19+'T4'!P19</f>
        <v>0</v>
      </c>
      <c r="Q19" s="55">
        <f>'T1'!Q19+'T2'!Q19+'T3'!Q19+'T4'!Q19</f>
        <v>0</v>
      </c>
      <c r="R19" s="55">
        <f>'T1'!R19+'T2'!R19+'T3'!R19+'T4'!R19</f>
        <v>338.7</v>
      </c>
      <c r="S19" s="55">
        <f>'T1'!S19+'T2'!S19+'T3'!S19+'T4'!S19</f>
        <v>16.319</v>
      </c>
      <c r="T19" s="55">
        <f>'T1'!T19+'T2'!T19+'T3'!T19+'T4'!T19</f>
        <v>198.096</v>
      </c>
    </row>
    <row r="20" spans="1:20" ht="30" customHeight="1">
      <c r="A20" s="54" t="s">
        <v>8</v>
      </c>
      <c r="B20" s="62">
        <f aca="true" t="shared" si="0" ref="B20:T20">SUM(B14:B19)</f>
        <v>9264.97</v>
      </c>
      <c r="C20" s="62">
        <f t="shared" si="0"/>
        <v>588.3209999999999</v>
      </c>
      <c r="D20" s="62">
        <f t="shared" si="0"/>
        <v>88.76</v>
      </c>
      <c r="E20" s="62">
        <f t="shared" si="0"/>
        <v>1897.361</v>
      </c>
      <c r="F20" s="62">
        <f t="shared" si="0"/>
        <v>1665.1</v>
      </c>
      <c r="G20" s="62">
        <f t="shared" si="0"/>
        <v>274.525</v>
      </c>
      <c r="H20" s="62">
        <f t="shared" si="0"/>
        <v>708.031</v>
      </c>
      <c r="I20" s="62">
        <f t="shared" si="0"/>
        <v>147.393</v>
      </c>
      <c r="J20" s="62">
        <f t="shared" si="0"/>
        <v>269.737</v>
      </c>
      <c r="K20" s="62">
        <f t="shared" si="0"/>
        <v>151.728</v>
      </c>
      <c r="L20" s="62">
        <f t="shared" si="0"/>
        <v>74.011</v>
      </c>
      <c r="M20" s="62">
        <f t="shared" si="0"/>
        <v>47.95</v>
      </c>
      <c r="N20" s="62">
        <f t="shared" si="0"/>
        <v>206.59699999999998</v>
      </c>
      <c r="O20" s="62">
        <f t="shared" si="0"/>
        <v>410.125</v>
      </c>
      <c r="P20" s="62">
        <f t="shared" si="0"/>
        <v>129.5</v>
      </c>
      <c r="Q20" s="62">
        <f t="shared" si="0"/>
        <v>646.3699999999999</v>
      </c>
      <c r="R20" s="62">
        <f t="shared" si="0"/>
        <v>2107.05</v>
      </c>
      <c r="S20" s="62">
        <f t="shared" si="0"/>
        <v>288.329</v>
      </c>
      <c r="T20" s="62">
        <f t="shared" si="0"/>
        <v>2407.5460000000003</v>
      </c>
    </row>
    <row r="22" spans="5:8" ht="10.5" customHeight="1">
      <c r="E22" s="94"/>
      <c r="F22" s="94"/>
      <c r="G22" s="94"/>
      <c r="H22" s="95"/>
    </row>
  </sheetData>
  <sheetProtection/>
  <mergeCells count="26">
    <mergeCell ref="F12:F13"/>
    <mergeCell ref="Q12:Q13"/>
    <mergeCell ref="Q11:S11"/>
    <mergeCell ref="A7:T7"/>
    <mergeCell ref="A11:A13"/>
    <mergeCell ref="C11:C13"/>
    <mergeCell ref="T11:T13"/>
    <mergeCell ref="O12:O13"/>
    <mergeCell ref="S12:S13"/>
    <mergeCell ref="B11:B13"/>
    <mergeCell ref="G11:G13"/>
    <mergeCell ref="A3:T3"/>
    <mergeCell ref="D11:D13"/>
    <mergeCell ref="J12:J13"/>
    <mergeCell ref="L12:L13"/>
    <mergeCell ref="E11:F11"/>
    <mergeCell ref="H12:H13"/>
    <mergeCell ref="P12:P13"/>
    <mergeCell ref="E12:E13"/>
    <mergeCell ref="I12:I13"/>
    <mergeCell ref="O11:P11"/>
    <mergeCell ref="N12:N13"/>
    <mergeCell ref="K12:K13"/>
    <mergeCell ref="R12:R13"/>
    <mergeCell ref="H11:N11"/>
    <mergeCell ref="M12:M13"/>
  </mergeCells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zoomScale="85" zoomScaleNormal="85" zoomScalePageLayoutView="0" workbookViewId="0" topLeftCell="A1">
      <selection activeCell="V14" sqref="V14"/>
    </sheetView>
  </sheetViews>
  <sheetFormatPr defaultColWidth="11.421875" defaultRowHeight="12.75"/>
  <cols>
    <col min="1" max="1" width="25.28125" style="19" customWidth="1"/>
    <col min="2" max="2" width="10.421875" style="19" bestFit="1" customWidth="1"/>
    <col min="3" max="3" width="7.57421875" style="19" bestFit="1" customWidth="1"/>
    <col min="4" max="5" width="9.57421875" style="19" bestFit="1" customWidth="1"/>
    <col min="6" max="6" width="10.421875" style="19" bestFit="1" customWidth="1"/>
    <col min="7" max="7" width="11.57421875" style="19" bestFit="1" customWidth="1"/>
    <col min="8" max="8" width="7.57421875" style="19" bestFit="1" customWidth="1"/>
    <col min="9" max="12" width="7.57421875" style="19" customWidth="1"/>
    <col min="13" max="14" width="11.28125" style="19" customWidth="1"/>
    <col min="15" max="15" width="9.28125" style="19" bestFit="1" customWidth="1"/>
    <col min="16" max="16384" width="11.421875" style="19" customWidth="1"/>
  </cols>
  <sheetData>
    <row r="1" spans="1:7" ht="24.75">
      <c r="A1" s="16" t="s">
        <v>0</v>
      </c>
      <c r="B1" s="17"/>
      <c r="C1" s="17"/>
      <c r="D1" s="17"/>
      <c r="E1" s="17"/>
      <c r="F1" s="17"/>
      <c r="G1" s="18"/>
    </row>
    <row r="2" spans="1:7" ht="11.25" customHeight="1">
      <c r="A2" s="20"/>
      <c r="B2" s="17"/>
      <c r="C2" s="17"/>
      <c r="D2" s="17"/>
      <c r="E2" s="17"/>
      <c r="F2" s="17"/>
      <c r="G2" s="18"/>
    </row>
    <row r="3" spans="1:17" ht="18" customHeight="1">
      <c r="A3" s="130" t="s">
        <v>1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</row>
    <row r="4" spans="1:7" ht="8.25" customHeight="1">
      <c r="A4" s="17"/>
      <c r="B4" s="17"/>
      <c r="C4" s="17"/>
      <c r="D4" s="17"/>
      <c r="E4" s="17"/>
      <c r="F4" s="17"/>
      <c r="G4" s="18"/>
    </row>
    <row r="5" ht="6.75" customHeight="1"/>
    <row r="6" spans="1:7" ht="7.5" customHeight="1">
      <c r="A6" s="21"/>
      <c r="B6" s="21"/>
      <c r="C6" s="21"/>
      <c r="D6" s="21"/>
      <c r="E6" s="21"/>
      <c r="F6" s="21"/>
      <c r="G6" s="22"/>
    </row>
    <row r="7" spans="1:17" ht="21.75">
      <c r="A7" s="130" t="s">
        <v>39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</row>
    <row r="8" spans="1:7" ht="13.5" customHeight="1">
      <c r="A8" s="23"/>
      <c r="B8" s="17"/>
      <c r="C8" s="24"/>
      <c r="D8" s="24"/>
      <c r="E8" s="17"/>
      <c r="F8" s="17"/>
      <c r="G8" s="25"/>
    </row>
    <row r="9" spans="1:7" ht="11.25" customHeight="1">
      <c r="A9" s="26"/>
      <c r="B9" s="27"/>
      <c r="C9" s="17"/>
      <c r="D9" s="17"/>
      <c r="E9" s="27"/>
      <c r="F9" s="27"/>
      <c r="G9" s="28"/>
    </row>
    <row r="10" spans="1:7" ht="17.25">
      <c r="A10" s="26"/>
      <c r="B10" s="17"/>
      <c r="C10" s="26"/>
      <c r="D10" s="26"/>
      <c r="E10" s="17"/>
      <c r="F10" s="17"/>
      <c r="G10" s="18"/>
    </row>
    <row r="11" spans="1:17" ht="48" customHeight="1">
      <c r="A11" s="29"/>
      <c r="B11" s="141" t="s">
        <v>3</v>
      </c>
      <c r="C11" s="131" t="s">
        <v>4</v>
      </c>
      <c r="D11" s="131" t="s">
        <v>21</v>
      </c>
      <c r="E11" s="131" t="s">
        <v>22</v>
      </c>
      <c r="F11" s="134" t="s">
        <v>2</v>
      </c>
      <c r="G11" s="135"/>
      <c r="H11" s="135"/>
      <c r="I11" s="135"/>
      <c r="J11" s="135"/>
      <c r="K11" s="135"/>
      <c r="L11" s="135"/>
      <c r="M11" s="136"/>
      <c r="N11" s="131" t="s">
        <v>16</v>
      </c>
      <c r="O11" s="131" t="s">
        <v>34</v>
      </c>
      <c r="P11" s="137" t="s">
        <v>13</v>
      </c>
      <c r="Q11" s="139" t="s">
        <v>15</v>
      </c>
    </row>
    <row r="12" spans="1:17" ht="39" customHeight="1">
      <c r="A12" s="30"/>
      <c r="B12" s="141"/>
      <c r="C12" s="132"/>
      <c r="D12" s="132"/>
      <c r="E12" s="132"/>
      <c r="F12" s="38" t="s">
        <v>5</v>
      </c>
      <c r="G12" s="38" t="s">
        <v>6</v>
      </c>
      <c r="H12" s="32" t="s">
        <v>7</v>
      </c>
      <c r="I12" s="32" t="s">
        <v>17</v>
      </c>
      <c r="J12" s="32" t="s">
        <v>18</v>
      </c>
      <c r="K12" s="31" t="s">
        <v>36</v>
      </c>
      <c r="L12" s="31" t="s">
        <v>37</v>
      </c>
      <c r="M12" s="31" t="s">
        <v>19</v>
      </c>
      <c r="N12" s="133"/>
      <c r="O12" s="132"/>
      <c r="P12" s="138"/>
      <c r="Q12" s="140"/>
    </row>
    <row r="13" spans="1:17" ht="30" customHeight="1">
      <c r="A13" s="96" t="s">
        <v>28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40"/>
      <c r="P13" s="39"/>
      <c r="Q13" s="37">
        <f>SUM(B13:P13)</f>
        <v>0</v>
      </c>
    </row>
    <row r="14" spans="1:17" ht="30" customHeight="1">
      <c r="A14" s="96" t="s">
        <v>29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7">
        <f>SUM(B14:P14)</f>
        <v>0</v>
      </c>
    </row>
    <row r="15" spans="1:17" ht="30" customHeight="1">
      <c r="A15" s="96" t="s">
        <v>30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7">
        <f>SUM(B15:P15)</f>
        <v>0</v>
      </c>
    </row>
    <row r="16" spans="1:17" s="4" customFormat="1" ht="30" customHeight="1">
      <c r="A16" s="96" t="s">
        <v>40</v>
      </c>
      <c r="B16" s="55"/>
      <c r="C16" s="55"/>
      <c r="D16" s="56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60"/>
    </row>
    <row r="17" spans="1:17" ht="30" customHeight="1">
      <c r="A17" s="96" t="s">
        <v>31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7">
        <f>SUM(B17:P17)</f>
        <v>0</v>
      </c>
    </row>
    <row r="18" spans="1:17" ht="30" customHeight="1">
      <c r="A18" s="96" t="s">
        <v>32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7">
        <f>SUM(B18:P18)</f>
        <v>0</v>
      </c>
    </row>
    <row r="19" spans="1:17" ht="22.5" customHeight="1">
      <c r="A19" s="33" t="s">
        <v>8</v>
      </c>
      <c r="B19" s="34">
        <f aca="true" t="shared" si="0" ref="B19:Q19">SUM(B13:B18)</f>
        <v>0</v>
      </c>
      <c r="C19" s="34">
        <f t="shared" si="0"/>
        <v>0</v>
      </c>
      <c r="D19" s="34">
        <f t="shared" si="0"/>
        <v>0</v>
      </c>
      <c r="E19" s="34">
        <f t="shared" si="0"/>
        <v>0</v>
      </c>
      <c r="F19" s="34">
        <f t="shared" si="0"/>
        <v>0</v>
      </c>
      <c r="G19" s="34">
        <f t="shared" si="0"/>
        <v>0</v>
      </c>
      <c r="H19" s="34">
        <f t="shared" si="0"/>
        <v>0</v>
      </c>
      <c r="I19" s="34">
        <f t="shared" si="0"/>
        <v>0</v>
      </c>
      <c r="J19" s="34">
        <f t="shared" si="0"/>
        <v>0</v>
      </c>
      <c r="K19" s="34">
        <f t="shared" si="0"/>
        <v>0</v>
      </c>
      <c r="L19" s="34">
        <f t="shared" si="0"/>
        <v>0</v>
      </c>
      <c r="M19" s="34">
        <f t="shared" si="0"/>
        <v>0</v>
      </c>
      <c r="N19" s="34">
        <f t="shared" si="0"/>
        <v>0</v>
      </c>
      <c r="O19" s="34">
        <f t="shared" si="0"/>
        <v>0</v>
      </c>
      <c r="P19" s="34">
        <f t="shared" si="0"/>
        <v>0</v>
      </c>
      <c r="Q19" s="34">
        <f t="shared" si="0"/>
        <v>0</v>
      </c>
    </row>
    <row r="21" spans="5:6" ht="19.5">
      <c r="E21" s="35"/>
      <c r="F21" s="36"/>
    </row>
  </sheetData>
  <sheetProtection/>
  <mergeCells count="11">
    <mergeCell ref="C11:C12"/>
    <mergeCell ref="A3:Q3"/>
    <mergeCell ref="E11:E12"/>
    <mergeCell ref="D11:D12"/>
    <mergeCell ref="N11:N12"/>
    <mergeCell ref="F11:M11"/>
    <mergeCell ref="P11:P12"/>
    <mergeCell ref="Q11:Q12"/>
    <mergeCell ref="A7:Q7"/>
    <mergeCell ref="O11:O12"/>
    <mergeCell ref="B11:B12"/>
  </mergeCells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Bastien</dc:creator>
  <cp:keywords/>
  <dc:description/>
  <cp:lastModifiedBy>Bastien GILLARD</cp:lastModifiedBy>
  <cp:lastPrinted>2021-11-17T11:14:29Z</cp:lastPrinted>
  <dcterms:created xsi:type="dcterms:W3CDTF">2007-08-23T07:22:35Z</dcterms:created>
  <dcterms:modified xsi:type="dcterms:W3CDTF">2023-08-29T14:36:56Z</dcterms:modified>
  <cp:category/>
  <cp:version/>
  <cp:contentType/>
  <cp:contentStatus/>
</cp:coreProperties>
</file>